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derek\OneDrive\Documents\Excelfiles\Misc files\"/>
    </mc:Choice>
  </mc:AlternateContent>
  <xr:revisionPtr revIDLastSave="0" documentId="13_ncr:1_{647583D8-49C0-4CFB-9D0E-697D9413018D}" xr6:coauthVersionLast="47" xr6:coauthVersionMax="47" xr10:uidLastSave="{00000000-0000-0000-0000-000000000000}"/>
  <bookViews>
    <workbookView xWindow="-120" yWindow="-120" windowWidth="24240" windowHeight="13140" xr2:uid="{F8DB02EB-0560-43A2-818D-A8E9CD3BE0C1}"/>
  </bookViews>
  <sheets>
    <sheet name="Sheet1" sheetId="1" r:id="rId1"/>
  </sheets>
  <definedNames>
    <definedName name="AllNames">OFFSET(Sheet1!$A$2,0,0,COUNTA(Sheet1!$A:$A),1)</definedName>
    <definedName name="Ladies">OFFSET(Sheet1!$B$2,0,0,COUNTA(Sheet1!$B:$B),1)</definedName>
    <definedName name="Men">OFFSET(Sheet1!$C$2,0,0,COUNTA(Sheet1!$C:$C),1)</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1" l="1"/>
  <c r="H29" i="1"/>
  <c r="H30" i="1"/>
  <c r="H31" i="1"/>
  <c r="G25" i="1"/>
  <c r="W4" i="1"/>
  <c r="W5" i="1"/>
  <c r="W6" i="1"/>
  <c r="W7" i="1"/>
  <c r="W8" i="1"/>
  <c r="W9" i="1"/>
  <c r="W10" i="1"/>
  <c r="W11" i="1"/>
  <c r="W12" i="1"/>
  <c r="W13" i="1"/>
  <c r="W14" i="1"/>
  <c r="W15" i="1"/>
  <c r="W16" i="1"/>
  <c r="W17" i="1"/>
  <c r="W18" i="1"/>
  <c r="X18" i="1"/>
  <c r="X17" i="1"/>
  <c r="X16" i="1"/>
  <c r="X15" i="1"/>
  <c r="X14" i="1"/>
  <c r="X13" i="1"/>
  <c r="X12" i="1"/>
  <c r="X11" i="1"/>
  <c r="X10" i="1"/>
  <c r="X9" i="1"/>
  <c r="X8" i="1"/>
  <c r="X7" i="1"/>
  <c r="X6" i="1"/>
  <c r="X5" i="1"/>
  <c r="X4" i="1"/>
  <c r="X3" i="1"/>
  <c r="U4" i="1"/>
  <c r="V4" i="1"/>
  <c r="U5" i="1"/>
  <c r="V5" i="1"/>
  <c r="U6" i="1"/>
  <c r="V6" i="1"/>
  <c r="U7" i="1"/>
  <c r="V7" i="1"/>
  <c r="U8" i="1"/>
  <c r="V8" i="1"/>
  <c r="U9" i="1"/>
  <c r="V9" i="1"/>
  <c r="U10" i="1"/>
  <c r="V10" i="1"/>
  <c r="U11" i="1"/>
  <c r="V11" i="1"/>
  <c r="V3" i="1"/>
  <c r="S4" i="1"/>
  <c r="T4" i="1"/>
  <c r="S5" i="1"/>
  <c r="T5" i="1"/>
  <c r="S6" i="1"/>
  <c r="T6" i="1"/>
  <c r="S7" i="1"/>
  <c r="T7" i="1"/>
  <c r="S8" i="1"/>
  <c r="T8" i="1"/>
  <c r="S9" i="1"/>
  <c r="T9" i="1"/>
  <c r="S10" i="1"/>
  <c r="T10" i="1"/>
  <c r="S11" i="1"/>
  <c r="T11" i="1"/>
  <c r="S12" i="1"/>
  <c r="T12" i="1"/>
  <c r="S13" i="1"/>
  <c r="T13" i="1"/>
  <c r="S14" i="1"/>
  <c r="T14" i="1"/>
  <c r="S15" i="1"/>
  <c r="T15" i="1"/>
  <c r="S16" i="1"/>
  <c r="T16" i="1"/>
  <c r="S17" i="1"/>
  <c r="T17" i="1"/>
  <c r="S18" i="1"/>
  <c r="T18" i="1"/>
  <c r="S19" i="1"/>
  <c r="T19" i="1"/>
  <c r="S20" i="1"/>
  <c r="T20" i="1"/>
  <c r="S21" i="1"/>
  <c r="T21" i="1"/>
  <c r="S22" i="1"/>
  <c r="T22" i="1"/>
  <c r="T3" i="1"/>
  <c r="Q164" i="1"/>
  <c r="Q163" i="1"/>
  <c r="Q162" i="1"/>
  <c r="Q161" i="1"/>
  <c r="Q160"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 r="Q2" i="1"/>
</calcChain>
</file>

<file path=xl/sharedStrings.xml><?xml version="1.0" encoding="utf-8"?>
<sst xmlns="http://schemas.openxmlformats.org/spreadsheetml/2006/main" count="854" uniqueCount="526">
  <si>
    <t>AllNames</t>
  </si>
  <si>
    <t>Ladies</t>
  </si>
  <si>
    <t>Men</t>
  </si>
  <si>
    <t>Time</t>
  </si>
  <si>
    <t/>
  </si>
  <si>
    <t>2.00pm</t>
  </si>
  <si>
    <t>BISHOP DUPPAS</t>
  </si>
  <si>
    <t>Anthony Dredge</t>
  </si>
  <si>
    <t>2.15pm</t>
  </si>
  <si>
    <t>BURPHAM</t>
  </si>
  <si>
    <t>ADDLESTONE VICTORY PARK</t>
  </si>
  <si>
    <t>Victory Park</t>
  </si>
  <si>
    <t>Addlestone</t>
  </si>
  <si>
    <t>KT15 2AZ</t>
  </si>
  <si>
    <t>Angela Woodley</t>
  </si>
  <si>
    <t>Bernard Shambrook</t>
  </si>
  <si>
    <t>2.30pm</t>
  </si>
  <si>
    <t>CAMBERLEY</t>
  </si>
  <si>
    <t>ALBURY</t>
  </si>
  <si>
    <t>Church Lane</t>
  </si>
  <si>
    <t>Albury</t>
  </si>
  <si>
    <t>Guildford</t>
  </si>
  <si>
    <t>GU5 9AJ</t>
  </si>
  <si>
    <t>Bente Fail</t>
  </si>
  <si>
    <t>Bill Warren</t>
  </si>
  <si>
    <t>3.00pm</t>
  </si>
  <si>
    <t>CHERTSEY</t>
  </si>
  <si>
    <t>Aldershot</t>
  </si>
  <si>
    <t>GU11 3NE</t>
  </si>
  <si>
    <t>Betty Oliver</t>
  </si>
  <si>
    <t>Bob Fletcher</t>
  </si>
  <si>
    <t>6.00pm</t>
  </si>
  <si>
    <t>COBHAM</t>
  </si>
  <si>
    <t>ALDERSHOT UNDERWOOD</t>
  </si>
  <si>
    <t>Eggars Hill</t>
  </si>
  <si>
    <t>GU11 3NG</t>
  </si>
  <si>
    <t>Caroline Lovelace</t>
  </si>
  <si>
    <t>Brian Barefield</t>
  </si>
  <si>
    <t>6.15pm</t>
  </si>
  <si>
    <t>FARNBOROUGH</t>
  </si>
  <si>
    <t>Bishop Duppas Park</t>
  </si>
  <si>
    <t>Walton Bridge Road</t>
  </si>
  <si>
    <t>Shepperton</t>
  </si>
  <si>
    <t>TW17 8NR</t>
  </si>
  <si>
    <t>Brian Dobson</t>
  </si>
  <si>
    <t>6.30pm</t>
  </si>
  <si>
    <t>HAWLEY</t>
  </si>
  <si>
    <t>BOOKHAM</t>
  </si>
  <si>
    <t>Chrystie Recreation Ground</t>
  </si>
  <si>
    <t>Dorking Road</t>
  </si>
  <si>
    <t>Bookham</t>
  </si>
  <si>
    <t>KT23 4PA</t>
  </si>
  <si>
    <t>Christine Hill</t>
  </si>
  <si>
    <t>BOURNE</t>
  </si>
  <si>
    <t>82 Burnt Hill Road</t>
  </si>
  <si>
    <t>Lower Bourne</t>
  </si>
  <si>
    <t>Farnham</t>
  </si>
  <si>
    <t>GU10 3LL</t>
  </si>
  <si>
    <t>BRACKNELL</t>
  </si>
  <si>
    <t>Church Road</t>
  </si>
  <si>
    <t>Bracknell</t>
  </si>
  <si>
    <t>Berkshire</t>
  </si>
  <si>
    <t>RG12 1EH</t>
  </si>
  <si>
    <t>Jan Bonny</t>
  </si>
  <si>
    <t>Dave Browning</t>
  </si>
  <si>
    <t>BROADWATER</t>
  </si>
  <si>
    <t>Guildford Road</t>
  </si>
  <si>
    <t>Godalming</t>
  </si>
  <si>
    <t>Surrey</t>
  </si>
  <si>
    <t>GU7 3BU</t>
  </si>
  <si>
    <t>Jan Fernandez</t>
  </si>
  <si>
    <t>Dave Reynolds</t>
  </si>
  <si>
    <t>WEST BYFLEET</t>
  </si>
  <si>
    <t>Sutherland Memorial Park</t>
  </si>
  <si>
    <t>Clay Lane</t>
  </si>
  <si>
    <t>Burpham</t>
  </si>
  <si>
    <t>GU4 7JU</t>
  </si>
  <si>
    <t>Janie Lee</t>
  </si>
  <si>
    <t>Dave Robinson</t>
  </si>
  <si>
    <t>WINDLESHAM</t>
  </si>
  <si>
    <t>BYFLEET</t>
  </si>
  <si>
    <t>Rectory Lane</t>
  </si>
  <si>
    <t>Byfleet</t>
  </si>
  <si>
    <t>KT14 7LZ</t>
  </si>
  <si>
    <t>Jenny Putley</t>
  </si>
  <si>
    <t>WOKING PARK</t>
  </si>
  <si>
    <t>Southwell Park Road</t>
  </si>
  <si>
    <t>Camberley</t>
  </si>
  <si>
    <t>GU15 3QQ</t>
  </si>
  <si>
    <t>Jill Keith</t>
  </si>
  <si>
    <t>CAMBERLEY INDOOR</t>
  </si>
  <si>
    <t>Wilton Road</t>
  </si>
  <si>
    <t>GU15 2QW</t>
  </si>
  <si>
    <t>Jill Kennedy</t>
  </si>
  <si>
    <t>David Ryves</t>
  </si>
  <si>
    <t>Chertsey Recreation Ground</t>
  </si>
  <si>
    <t>Chertsey</t>
  </si>
  <si>
    <t>KT16 9BW</t>
  </si>
  <si>
    <t>Gordon Putley</t>
  </si>
  <si>
    <t>Lushington Drive</t>
  </si>
  <si>
    <t>Cobham</t>
  </si>
  <si>
    <t>KT11 2AY</t>
  </si>
  <si>
    <t>Graham Baker</t>
  </si>
  <si>
    <t>COVE</t>
  </si>
  <si>
    <t>53 Horn Road</t>
  </si>
  <si>
    <t>Cove</t>
  </si>
  <si>
    <t>GU14 8RW</t>
  </si>
  <si>
    <t>Linda Lofty</t>
  </si>
  <si>
    <t>Graham Green</t>
  </si>
  <si>
    <t>CRANLEIGH</t>
  </si>
  <si>
    <t>Parsonage Road</t>
  </si>
  <si>
    <t>Cranleigh</t>
  </si>
  <si>
    <t>GU6 7AN</t>
  </si>
  <si>
    <t>Linda Maryan</t>
  </si>
  <si>
    <t>Ian Holmes</t>
  </si>
  <si>
    <t>CRONDALL</t>
  </si>
  <si>
    <t>Hook Meadow</t>
  </si>
  <si>
    <t>Croft Lane</t>
  </si>
  <si>
    <t>Crondall</t>
  </si>
  <si>
    <t>Hampshire</t>
  </si>
  <si>
    <t>GU10 5QG</t>
  </si>
  <si>
    <t>Ian Starling</t>
  </si>
  <si>
    <t>EGHAM</t>
  </si>
  <si>
    <t>Manorcrofts Road</t>
  </si>
  <si>
    <t>Egham</t>
  </si>
  <si>
    <t>TW20 9LX</t>
  </si>
  <si>
    <t>Lorna Tongue</t>
  </si>
  <si>
    <t>Ivor Powell</t>
  </si>
  <si>
    <t>EMBER</t>
  </si>
  <si>
    <t>Car Park by 2 Grove Way</t>
  </si>
  <si>
    <t>Esher</t>
  </si>
  <si>
    <t>KT10 8HL</t>
  </si>
  <si>
    <t>Jerry Reed</t>
  </si>
  <si>
    <t>ESHER</t>
  </si>
  <si>
    <t>Rear of Civic Centre</t>
  </si>
  <si>
    <t>High Street</t>
  </si>
  <si>
    <t>KT10 9RP</t>
  </si>
  <si>
    <t>John Phillips</t>
  </si>
  <si>
    <t>EWHURST</t>
  </si>
  <si>
    <t>Ewhurst Bowling Centre</t>
  </si>
  <si>
    <t>Cranleigh Road</t>
  </si>
  <si>
    <t>Ewhurst</t>
  </si>
  <si>
    <t>GU6 7RN</t>
  </si>
  <si>
    <t>Marilyn Reynolds</t>
  </si>
  <si>
    <t>Ken Dacombe</t>
  </si>
  <si>
    <t>The Green</t>
  </si>
  <si>
    <t>23a Canterbury Road</t>
  </si>
  <si>
    <t>Farnborough</t>
  </si>
  <si>
    <t>GU14 6NW</t>
  </si>
  <si>
    <t>Ness Franklin</t>
  </si>
  <si>
    <t>Ken Williams</t>
  </si>
  <si>
    <t>FARNBOROUGH GATE</t>
  </si>
  <si>
    <t>Ringwood Road</t>
  </si>
  <si>
    <t>Ship Lane</t>
  </si>
  <si>
    <t>GU14 8BG</t>
  </si>
  <si>
    <t>Pat Turner</t>
  </si>
  <si>
    <t>FARNHAM</t>
  </si>
  <si>
    <t>1 Bear Lane</t>
  </si>
  <si>
    <t>GU9 7LE</t>
  </si>
  <si>
    <t>Paula Holmes</t>
  </si>
  <si>
    <t>Kevin Woodley</t>
  </si>
  <si>
    <t>FLEET SOCIAL</t>
  </si>
  <si>
    <t>Clarence Road</t>
  </si>
  <si>
    <t>Fleet</t>
  </si>
  <si>
    <t>GU51 3RZ</t>
  </si>
  <si>
    <t>Pauline Collins</t>
  </si>
  <si>
    <t>FLEET UNITED</t>
  </si>
  <si>
    <t>17a Crookham Road</t>
  </si>
  <si>
    <t>GU51 5QG</t>
  </si>
  <si>
    <t>Sue Browning</t>
  </si>
  <si>
    <t>Mark Culnane</t>
  </si>
  <si>
    <t>FORDBRIDGE PARK</t>
  </si>
  <si>
    <t>Fordbridge Park</t>
  </si>
  <si>
    <t>Kingston Road</t>
  </si>
  <si>
    <t>Ashford</t>
  </si>
  <si>
    <t>Middlesex</t>
  </si>
  <si>
    <t>TW15 3SJ</t>
  </si>
  <si>
    <t>Tina Barefield</t>
  </si>
  <si>
    <t>Mark Wheelhouse</t>
  </si>
  <si>
    <t>GODALMING &amp; FARNCOMBE</t>
  </si>
  <si>
    <t>Phillips Memorial Ground</t>
  </si>
  <si>
    <t>The Burys</t>
  </si>
  <si>
    <t>GU7 1HR</t>
  </si>
  <si>
    <t>Victoria Semproni</t>
  </si>
  <si>
    <t>Patrick Fail</t>
  </si>
  <si>
    <t>Recreation Ground</t>
  </si>
  <si>
    <t>South Road</t>
  </si>
  <si>
    <t>Wokingham</t>
  </si>
  <si>
    <t>RG40 3EE</t>
  </si>
  <si>
    <t>Pete Kennedy</t>
  </si>
  <si>
    <t>Hawley Green</t>
  </si>
  <si>
    <t>Blackwater</t>
  </si>
  <si>
    <t>GU17 9BN</t>
  </si>
  <si>
    <t>Peter Baker</t>
  </si>
  <si>
    <t>HEATHERVALE</t>
  </si>
  <si>
    <t>Heathervale Recreation Ground</t>
  </si>
  <si>
    <t>KT15 3AN</t>
  </si>
  <si>
    <t>Peter Coe</t>
  </si>
  <si>
    <t>Coronation Playing Fields</t>
  </si>
  <si>
    <t>Molesey Road</t>
  </si>
  <si>
    <t>Hersham</t>
  </si>
  <si>
    <t>KT12 4QZ</t>
  </si>
  <si>
    <t>Peter Fry</t>
  </si>
  <si>
    <t>HOLLOWAY HILL</t>
  </si>
  <si>
    <t>Holloway Hill Recreation</t>
  </si>
  <si>
    <t>Grosvenor Road</t>
  </si>
  <si>
    <t>GU7 1QD</t>
  </si>
  <si>
    <t>Ramon Fernandez</t>
  </si>
  <si>
    <t>HOOK</t>
  </si>
  <si>
    <t>Bowling Green Drive</t>
  </si>
  <si>
    <t>Hook</t>
  </si>
  <si>
    <t>RG27 9TZ</t>
  </si>
  <si>
    <t>Rob Grant</t>
  </si>
  <si>
    <t>HOOK &amp; SOUTHBOROUGH</t>
  </si>
  <si>
    <t>King Edward Recreation Ground</t>
  </si>
  <si>
    <t>Hook Road</t>
  </si>
  <si>
    <t>Chessington</t>
  </si>
  <si>
    <t>KT9 1LP</t>
  </si>
  <si>
    <t>Robert Bennett</t>
  </si>
  <si>
    <t>Queen Elizabeth Gardens</t>
  </si>
  <si>
    <t>Horsell</t>
  </si>
  <si>
    <t>Woking</t>
  </si>
  <si>
    <t>GU21 4SS</t>
  </si>
  <si>
    <t>Robert Strange</t>
  </si>
  <si>
    <t>Sussex Road</t>
  </si>
  <si>
    <t>Knaphill</t>
  </si>
  <si>
    <t>GU21 2RA</t>
  </si>
  <si>
    <t>Roger Dixon</t>
  </si>
  <si>
    <t>Mayford Village Hall</t>
  </si>
  <si>
    <t>Saunders Lane</t>
  </si>
  <si>
    <t>GU22 0NS</t>
  </si>
  <si>
    <t>Russ Vinson</t>
  </si>
  <si>
    <t>Simon Booth</t>
  </si>
  <si>
    <t>Chapel Lane</t>
  </si>
  <si>
    <t>Milford</t>
  </si>
  <si>
    <t>GU8 5HB</t>
  </si>
  <si>
    <t>Simon Morris</t>
  </si>
  <si>
    <t>Hamesmoor Road</t>
  </si>
  <si>
    <t>Mytchett</t>
  </si>
  <si>
    <t>GU16 6JD</t>
  </si>
  <si>
    <t>Steve Bone</t>
  </si>
  <si>
    <t>OATLANDS PARK</t>
  </si>
  <si>
    <t>Oatlands Drive</t>
  </si>
  <si>
    <t>Weybridge</t>
  </si>
  <si>
    <t>KT13 9LB</t>
  </si>
  <si>
    <t>Tom Walsh</t>
  </si>
  <si>
    <t>ODIHAM</t>
  </si>
  <si>
    <t>Buryfields</t>
  </si>
  <si>
    <t>Odiham</t>
  </si>
  <si>
    <t>RG29 1NE</t>
  </si>
  <si>
    <t>Tony Anscomb</t>
  </si>
  <si>
    <t>OLD BASING</t>
  </si>
  <si>
    <t>Bowling Green Recreation Ground</t>
  </si>
  <si>
    <t>Old Basing</t>
  </si>
  <si>
    <t>Basingstoke</t>
  </si>
  <si>
    <t>RG24 7DA</t>
  </si>
  <si>
    <t>Trevor Lofty</t>
  </si>
  <si>
    <t>Wimbledon Road</t>
  </si>
  <si>
    <t>GU15 4BD</t>
  </si>
  <si>
    <t>Vic Patterson</t>
  </si>
  <si>
    <t>Memorial Fields</t>
  </si>
  <si>
    <t>Foxhills Road</t>
  </si>
  <si>
    <t>Ottershaw</t>
  </si>
  <si>
    <t>KT16 0NQ</t>
  </si>
  <si>
    <t>OXSHOTT</t>
  </si>
  <si>
    <t>Steels Lane</t>
  </si>
  <si>
    <t>Oxshott</t>
  </si>
  <si>
    <t>KT22 0RF</t>
  </si>
  <si>
    <t>PUTTENHAM &amp; WARNBOROUGH</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</si>
  <si>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</si>
  <si>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</si>
  <si>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</si>
  <si>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</si>
  <si>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</si>
  <si>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</si>
  <si>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</si>
  <si>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</si>
  <si>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</si>
  <si>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</si>
  <si>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</si>
  <si>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</si>
  <si>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</si>
  <si>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</si>
  <si>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</si>
  <si>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STOKE PARK</t>
  </si>
  <si>
    <t>Lido Road</t>
  </si>
  <si>
    <t>Stoke Park</t>
  </si>
  <si>
    <t>GU1 1HB</t>
  </si>
  <si>
    <t>SUNBURY SPORTS</t>
  </si>
  <si>
    <t>Lower Hampton Road</t>
  </si>
  <si>
    <t>Sunbury-on-Thames</t>
  </si>
  <si>
    <t>TW16 5PS</t>
  </si>
  <si>
    <t>Whitmore Lane</t>
  </si>
  <si>
    <t>Sunningdale</t>
  </si>
  <si>
    <t>SL5 0NA</t>
  </si>
  <si>
    <t>TONGHAM</t>
  </si>
  <si>
    <t>Oxenden Road</t>
  </si>
  <si>
    <t>Tongham</t>
  </si>
  <si>
    <t>GU10 1AF</t>
  </si>
  <si>
    <t>WALTON</t>
  </si>
  <si>
    <t>Elm Grove Recreation Ground</t>
  </si>
  <si>
    <t>Hersham Road</t>
  </si>
  <si>
    <t>KT12 1LH</t>
  </si>
  <si>
    <t>Camphill Road</t>
  </si>
  <si>
    <t>West Byfleet</t>
  </si>
  <si>
    <t>KT14 6EH</t>
  </si>
  <si>
    <t>WESTFIELD</t>
  </si>
  <si>
    <t>Greenmeads</t>
  </si>
  <si>
    <t>Westfield</t>
  </si>
  <si>
    <t>GU22 9QJ</t>
  </si>
  <si>
    <t>WEY VALLEY INDOOR</t>
  </si>
  <si>
    <t>Lido Road (off Stoke Road)</t>
  </si>
  <si>
    <t>Kennel Lane</t>
  </si>
  <si>
    <t>Windlesham</t>
  </si>
  <si>
    <t>GU20 6AA</t>
  </si>
  <si>
    <t>WINDSOR &amp; ETON</t>
  </si>
  <si>
    <t>Goswell Meadow</t>
  </si>
  <si>
    <t>Barry Avenue</t>
  </si>
  <si>
    <t>Windsor</t>
  </si>
  <si>
    <t>SL4 1QX</t>
  </si>
  <si>
    <t>WINDSOR GREAT PARK</t>
  </si>
  <si>
    <t>Windsor Great Park</t>
  </si>
  <si>
    <t>SL4 2HT</t>
  </si>
  <si>
    <t>Kingfield Road</t>
  </si>
  <si>
    <t>GU22 9BA</t>
  </si>
  <si>
    <t>WOKINGHAM</t>
  </si>
  <si>
    <t>Reading Road</t>
  </si>
  <si>
    <t>RG41 1EG</t>
  </si>
  <si>
    <t>WOODBRIDGE HILL</t>
  </si>
  <si>
    <t>Woodbridge Hill</t>
  </si>
  <si>
    <t>29 Aldershot Road</t>
  </si>
  <si>
    <t>GU2 8AE</t>
  </si>
  <si>
    <t>YATELEY</t>
  </si>
  <si>
    <t>Yateley</t>
  </si>
  <si>
    <t>GU46 7RP</t>
  </si>
  <si>
    <t>Weybourne Road</t>
  </si>
  <si>
    <t>A&amp;D</t>
  </si>
  <si>
    <t>FLEET SOCIAL 'A'</t>
  </si>
  <si>
    <t>PYESTOCK 'A'</t>
  </si>
  <si>
    <t>TONGHAM 'A'</t>
  </si>
  <si>
    <t>MAYFORD HALL</t>
  </si>
  <si>
    <t>OLD DEAN</t>
  </si>
  <si>
    <t>MYTCHETT</t>
  </si>
  <si>
    <t>HORSELL</t>
  </si>
  <si>
    <t>PYESTOCK</t>
  </si>
  <si>
    <t>SEALE &amp; SANDS</t>
  </si>
  <si>
    <t>KNAPHILL</t>
  </si>
  <si>
    <t>WEST END</t>
  </si>
  <si>
    <t>HERSHAM</t>
  </si>
  <si>
    <t>MILFORD</t>
  </si>
  <si>
    <t>OTTERSHAW</t>
  </si>
  <si>
    <t>RIPLEY</t>
  </si>
  <si>
    <t>SUNNINGDALE</t>
  </si>
  <si>
    <t>Dress</t>
  </si>
  <si>
    <t>DRESS: WHITES</t>
  </si>
  <si>
    <t>DRESS: GREYS</t>
  </si>
  <si>
    <t>DRESS: GREYS/CLUB</t>
  </si>
  <si>
    <t>DRESS: GREYS/CLUB SHIRTS</t>
  </si>
  <si>
    <t>WEST SURREY BA</t>
  </si>
  <si>
    <t>GODALMING</t>
  </si>
  <si>
    <t>10.00am</t>
  </si>
  <si>
    <t>Robert Abercrombie</t>
  </si>
  <si>
    <t>Nigel Ward</t>
  </si>
  <si>
    <t>New Haw</t>
  </si>
  <si>
    <t>Tina Robinson</t>
  </si>
  <si>
    <t>Heathervale Road</t>
  </si>
  <si>
    <t>Gill Davey</t>
  </si>
  <si>
    <t>Gavin Bailey</t>
  </si>
  <si>
    <t>Lesly Bowen</t>
  </si>
  <si>
    <t>Barry Bryant</t>
  </si>
  <si>
    <t>Helen Dutton</t>
  </si>
  <si>
    <t>Joyce Eckett</t>
  </si>
  <si>
    <t>Phillip Groombridge</t>
  </si>
  <si>
    <t>Andy Hemphill</t>
  </si>
  <si>
    <t>Ann Hemphill</t>
  </si>
  <si>
    <t>Rosie Kneller</t>
  </si>
  <si>
    <t>Jonny Moles</t>
  </si>
  <si>
    <t>Lynne Moles</t>
  </si>
  <si>
    <t>Ken Pearce</t>
  </si>
  <si>
    <t>Rod Raggett</t>
  </si>
  <si>
    <t>Alison Verity</t>
  </si>
  <si>
    <t>Judy Williams</t>
  </si>
  <si>
    <t>No car park. Park on Canterbury Road. If parking on grass verge you must keep clear of the double yellow lines as they apply to the verge as well and there have been fines.</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</si>
  <si>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</si>
  <si>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The clubhouse and green are just behind the Crondall Village Hall in Hook Meadow, Croft Lane, Crondall, GU10 5QQ (however use GU10 5QG or 5QF on a satnav).</t>
  </si>
  <si>
    <t>Increased parking area now or park in Sussex Road or Trinity Road</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</si>
  <si>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</si>
  <si>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Looks OK from Google map. Please advise if you have more info.</t>
  </si>
  <si>
    <t>No car park. Park on grass verge</t>
  </si>
  <si>
    <t>Turn left from the car park up a rough track for quite a way. The green is on the right at the end.</t>
  </si>
  <si>
    <t>No car park, so park on Barham Close or in front of scout hut at end of Pantile Road.  Either way very long walk</t>
  </si>
  <si>
    <t>TBA but looks OK from Google map.  Please advise if you have more info.</t>
  </si>
  <si>
    <t>A few spaces at club but also park in road outside club</t>
  </si>
  <si>
    <t>A few parking spaces alongside building</t>
  </si>
  <si>
    <t>Parking is OK</t>
  </si>
  <si>
    <t>Not sure but looks OK from Google map. Please advise if you have more info.</t>
  </si>
  <si>
    <t>NOTE: If you play at or visit Wey Valley Indoor Bowls Club you MUST obtain a ticket from Parking Ticket machine and place in on top of dash board. If you don’t you WILL be fined. Please ensure all members know.</t>
  </si>
  <si>
    <t>N/A</t>
  </si>
  <si>
    <t>Turn left off Hook Road into Kingston Rugby Club, as far as you can go, turn right down rough track through allotments. Park on the right and walk over small bridge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</si>
  <si>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</si>
  <si>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The bowling green is next to Horsell Village Hall in the High Street near the roadside war memorial.  It has a very small car park.  We are no longer allowed to park In Red Lion pub car park.</t>
  </si>
  <si>
    <t>Park in Yateley Town Council car park next to the bowling green.</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</si>
  <si>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</si>
  <si>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</si>
  <si>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</si>
  <si>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There is a small area (about 6 cars) outside the clubhouse but there is another larger car park on the far side of the recreation ground. Access via Oakfield Road, a small road off Anyards Road, next to TJ Bathrooms (post code KT11 2LJ).</t>
  </si>
  <si>
    <t>Stay on the A331 from Frimley and exit at the A323 Woking junction.  Take the second exit on the exit roundabout and continue 600 metres to the green which is on the right hand side.  Parking is available adjacent to the green.</t>
  </si>
  <si>
    <t>From the A3100 turn left into Chapel Lane by the entrance to Secretts Garden Centre. Limited car parking right next to the green or park in Chapel Lane</t>
  </si>
  <si>
    <t>There is a parking area adjacent to the green or use road outside.</t>
  </si>
  <si>
    <t>Plenty of parking spaces alongside the football pitch, a short walk from the bowling green.</t>
  </si>
  <si>
    <t xml:space="preserve">Ample free parking near the green. </t>
  </si>
  <si>
    <t>Plenty of parking next to green.</t>
  </si>
  <si>
    <t>Small car park with limited alternatives so car share advised.</t>
  </si>
  <si>
    <t>Situated behind the Royal British Legion in the centre of the village. Use the same entrance.  Parking is OK.</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</si>
  <si>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</si>
  <si>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</si>
  <si>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 xml:space="preserve">Time </t>
  </si>
  <si>
    <t>Team</t>
  </si>
  <si>
    <t>Player</t>
  </si>
  <si>
    <t xml:space="preserve">Parking </t>
  </si>
  <si>
    <t>row height 133</t>
  </si>
  <si>
    <t xml:space="preserve">There is a large car park but it can be difficult at times.  Some parking outside. </t>
  </si>
  <si>
    <t xml:space="preserve">Small car park for about 12 cars.  </t>
  </si>
  <si>
    <t>No car park. Park on High Park Road after 6pm weekdays.</t>
  </si>
  <si>
    <t>Park in the town car park at the end of The Burys.</t>
  </si>
  <si>
    <t>Plenty of parking but long path from the car park to the green.</t>
  </si>
  <si>
    <t xml:space="preserve">Not sure about parking here.  </t>
  </si>
  <si>
    <t>Use Wey Valley car park but you MUST obtain a ticket from Parking Ticket machine and place in on top of dash board. If you don’t you WILL be fined. Please ensure all members know.</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</si>
  <si>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</si>
  <si>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data!$B$3:$B$48</t>
  </si>
  <si>
    <t>At the end of Fleet High Street at the traffic lights go straight over with the Oat Sheaf pub on your right. After about 100 yards take the first left into St James Road and first right into small road that leads round to the green. Parking for about 14 cars.</t>
  </si>
  <si>
    <t>There is a large car park next to the green.</t>
  </si>
  <si>
    <t>Once in Eggars Hill the green is reached via a small single track lane. Turn left at the end alongside the green to the car park.</t>
  </si>
  <si>
    <t xml:space="preserve">There is a small sign to Ember Sports Club by number 2 Grove Road directing you down a very narrow lane to a large car park next to the tennis courts. </t>
  </si>
  <si>
    <t>Rosewood Way</t>
  </si>
  <si>
    <t>GU24 9PF</t>
  </si>
  <si>
    <t>Large car park on the end of Bowling Green Drive</t>
  </si>
  <si>
    <t>Located behind Mayford Village Hall. There is a good size parking area.</t>
  </si>
  <si>
    <t>There is a large car park in Wimbledon Road</t>
  </si>
  <si>
    <t>There is a large area for parking behind the Club house.</t>
  </si>
  <si>
    <t>The bowls club is part of the Woodbridge Hill Working Men's Club so parking is very limited.</t>
  </si>
  <si>
    <t>Parking Is behind the club house.</t>
  </si>
  <si>
    <t>Col A</t>
  </si>
  <si>
    <t>Col Widths</t>
  </si>
  <si>
    <t xml:space="preserve">Col B </t>
  </si>
  <si>
    <t>Col C</t>
  </si>
  <si>
    <t>Col D</t>
  </si>
  <si>
    <t>Col E</t>
  </si>
  <si>
    <t xml:space="preserve">Col F </t>
  </si>
  <si>
    <t>Home 25 Away 32</t>
  </si>
  <si>
    <t>Col G</t>
  </si>
  <si>
    <t>Col H</t>
  </si>
  <si>
    <t>Col I</t>
  </si>
  <si>
    <t>Brian Bonny</t>
  </si>
  <si>
    <t>Ingrid Pedersen</t>
  </si>
  <si>
    <t>Miranda Culnane</t>
  </si>
  <si>
    <t>Pauline Wilde</t>
  </si>
  <si>
    <t>Kathy McCarthy</t>
  </si>
  <si>
    <t>TBA</t>
  </si>
  <si>
    <t>Home 27 Away 32</t>
  </si>
  <si>
    <t>WSL</t>
  </si>
  <si>
    <t>Ladies Friendlies</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</si>
  <si>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</si>
  <si>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</si>
  <si>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</si>
  <si>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</si>
  <si>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</si>
  <si>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</si>
  <si>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Jayne Walsh</t>
  </si>
  <si>
    <t>Paul Whittingham</t>
  </si>
  <si>
    <t>Assumes 75 rows for addresses (add equal sign at beginning if used)</t>
  </si>
  <si>
    <t>LADIES_FRIENDLIES</t>
  </si>
  <si>
    <t>MIXED_FRIENDLIES</t>
  </si>
  <si>
    <t>WS_LADIES</t>
  </si>
  <si>
    <t>data!$D$3:$D$13</t>
  </si>
  <si>
    <t>data!$E$3:$E$9</t>
  </si>
  <si>
    <t>data!$F$3:$F$35</t>
  </si>
  <si>
    <t>data!$A$3:$A$108</t>
  </si>
  <si>
    <t>May Hartop</t>
  </si>
  <si>
    <t>ALDERSHOT TRACTION 'A'</t>
  </si>
  <si>
    <t>RBL FARNBOROUGH</t>
  </si>
  <si>
    <t>YATELEY 'B'</t>
  </si>
  <si>
    <t>LADIES</t>
  </si>
  <si>
    <t>GENTS</t>
  </si>
  <si>
    <t>No reserves</t>
  </si>
  <si>
    <t>No car park.  Park in road.  2 hours max. on week days before 6pm. Parking after 6pm in New Apostolic church opposite the entrance to the club house in France Hill Drive. You must obtain a parking permit from Camberley clubhouse and display on the car.</t>
  </si>
  <si>
    <t>Andrew Hewett</t>
  </si>
  <si>
    <t>Ann Miles</t>
  </si>
  <si>
    <t>Barry Reynolds</t>
  </si>
  <si>
    <t>Bob Cole</t>
  </si>
  <si>
    <t>David Griffiths</t>
  </si>
  <si>
    <t>Helena Griffiths</t>
  </si>
  <si>
    <t>Jean Dawson</t>
  </si>
  <si>
    <t>Jeff Stephenson</t>
  </si>
  <si>
    <t>Maureen Stephenson</t>
  </si>
  <si>
    <t>Pauline Fail</t>
  </si>
  <si>
    <t>Robert Major</t>
  </si>
  <si>
    <t>Sue Pearce</t>
  </si>
  <si>
    <t>Vanessa Major</t>
  </si>
  <si>
    <t>Allnames</t>
  </si>
  <si>
    <t>There are parking spaces all round the recreation ground.</t>
  </si>
  <si>
    <t>ASHFORD</t>
  </si>
  <si>
    <t>Woodthorpe Road</t>
  </si>
  <si>
    <t>TW15 3JX</t>
  </si>
  <si>
    <t>Tony Perry</t>
  </si>
  <si>
    <t>AllTeams</t>
  </si>
  <si>
    <t>Lots of parking places a short walk away</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</si>
  <si>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</si>
  <si>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</si>
  <si>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Joy Ryan</t>
  </si>
  <si>
    <t>Colleen Shambrook</t>
  </si>
  <si>
    <t>Pay and display - first 2 hours free. Ticket required for remainder of stay.  Free on Sundays.</t>
  </si>
  <si>
    <t>GREAT HOLLANDS</t>
  </si>
  <si>
    <t>Jon Miles</t>
  </si>
  <si>
    <t>Parkside</t>
  </si>
  <si>
    <t>West End</t>
  </si>
  <si>
    <t>OFFSET(sheet1!$A$3,0,0,COUNTA(sheet1!$A:$A),1)</t>
  </si>
  <si>
    <t>OFFSET(sheet1!$B$3,0,0,COUNTA(sheet1!$B:$B),1)</t>
  </si>
  <si>
    <t>OFFSET(sheet1!$C$3,0,0,COUNTA(sheet1!$C:$C),1)</t>
  </si>
  <si>
    <t>Ladies22</t>
  </si>
  <si>
    <t>Counts</t>
  </si>
  <si>
    <t>Parking for about 10 cars alongside the green, or park in Camphill Road.</t>
  </si>
  <si>
    <t>V4</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</si>
  <si>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</si>
  <si>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</si>
  <si>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Stay on the A331 from Frimley and exit at the A323 Woking junction.  Take the second exit on the exit roundabout and continue 600 metres to the green which is on the right hand side next to the Cricketers pub.  Parking is available adjacent to the green.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</si>
</sst>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4"/>
      <color theme="1"/>
      <name val="Calibri"/>
      <family val="2"/>
      <scheme val="minor"/>
    </font>
    <font>
      <sz val="11"/>
      <color rgb="FF242424"/>
      <name val="Segoe UI"/>
      <family val="2"/>
    </font>
    <font>
      <sz val="8"/>
      <name val="Calibri"/>
      <family val="2"/>
      <scheme val="minor"/>
    </font>
    <font>
      <sz val="10"/>
      <color theme="1"/>
      <name val="Arial"/>
      <family val="2"/>
    </font>
    <font>
      <sz val="10"/>
      <name val="Arial"/>
      <family val="2"/>
    </font>
    <font>
      <sz val="14"/>
      <name val="Calibri"/>
      <family val="2"/>
      <scheme val="minor"/>
    </font>
  </fonts>
  <fills count="2">
    <fill>
      <patternFill patternType="none"/>
    </fill>
    <fill>
      <patternFill patternType="gray125"/>
    </fill>
  </fills>
  <borders count="4">
    <border>
      <left/>
      <right/>
      <top/>
      <bottom/>
      <diagonal/>
    </border>
    <border>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theme="9" tint="0.39997558519241921"/>
      </right>
      <top style="thin">
        <color theme="9" tint="0.39997558519241921"/>
      </top>
      <bottom style="thin">
        <color theme="9" tint="0.39997558519241921"/>
      </bottom>
      <diagonal/>
    </border>
  </borders>
  <cellStyleXfs count="2">
    <xf numFmtId="0" fontId="0" fillId="0" borderId="0"/>
    <xf numFmtId="0" fontId="5" fillId="0" borderId="0"/>
  </cellStyleXfs>
  <cellXfs count="12">
    <xf numFmtId="0" fontId="0" fillId="0" borderId="0" xfId="0"/>
    <xf numFmtId="0" fontId="1" fillId="0" borderId="2" xfId="0" applyFont="1" applyBorder="1" applyAlignment="1">
      <alignment horizontal="center" vertical="center" wrapText="1"/>
    </xf>
    <xf numFmtId="0" fontId="0" fillId="0" borderId="0" xfId="0" applyAlignment="1">
      <alignment vertical="center"/>
    </xf>
    <xf numFmtId="14" fontId="6" fillId="0" borderId="0" xfId="1" applyNumberFormat="1" applyFont="1" applyAlignment="1">
      <alignment vertical="center"/>
    </xf>
    <xf numFmtId="0" fontId="6" fillId="0" borderId="0" xfId="1" applyFont="1" applyAlignment="1">
      <alignment vertical="center"/>
    </xf>
    <xf numFmtId="0" fontId="0" fillId="0" borderId="0" xfId="0" applyAlignment="1">
      <alignment horizontal="left" vertical="center"/>
    </xf>
    <xf numFmtId="0" fontId="0" fillId="0" borderId="1" xfId="0" applyBorder="1" applyAlignment="1">
      <alignment vertical="center"/>
    </xf>
    <xf numFmtId="0" fontId="2" fillId="0" borderId="0" xfId="0" applyFont="1" applyAlignment="1">
      <alignment vertical="center"/>
    </xf>
    <xf numFmtId="14" fontId="0" fillId="0" borderId="0" xfId="0" applyNumberFormat="1"/>
    <xf numFmtId="0" fontId="4" fillId="0" borderId="3"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xf>
  </cellXfs>
  <cellStyles count="2">
    <cellStyle name="Normal" xfId="0" builtinId="0"/>
    <cellStyle name="Normal 2" xfId="1" xr:uid="{DB9A1494-5FE4-41BE-A7EB-A2FD27A76979}"/>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A76A-3A39-4F1B-AC1B-E017B841EE0F}">
  <sheetPr codeName="Sheet1"/>
  <dimension ref="A1:X164"/>
  <sheetViews>
    <sheetView tabSelected="1" zoomScale="98" zoomScaleNormal="98" workbookViewId="0">
      <selection activeCell="A2" sqref="A2"/>
    </sheetView>
  </sheetViews>
  <sheetFormatPr defaultRowHeight="15" x14ac:dyDescent="0.25"/>
  <cols>
    <col min="1" max="1" width="31" customWidth="1"/>
    <col min="2" max="2" width="24.5703125" bestFit="1" customWidth="1"/>
    <col min="3" max="3" width="22" customWidth="1"/>
    <col min="4" max="4" width="11.7109375" style="11" bestFit="1" customWidth="1"/>
    <col min="5" max="5" width="25.28515625" bestFit="1" customWidth="1"/>
    <col min="6" max="6" width="22.7109375" bestFit="1" customWidth="1"/>
    <col min="7" max="7" width="25.28515625" bestFit="1" customWidth="1"/>
    <col min="8" max="9" width="19.5703125" customWidth="1"/>
    <col min="10" max="10" width="29.85546875" customWidth="1"/>
    <col min="11" max="11" width="31.7109375" customWidth="1"/>
    <col min="12" max="12" width="24.5703125" customWidth="1"/>
    <col min="13" max="13" width="24.28515625" customWidth="1"/>
    <col min="14" max="15" width="19.7109375" customWidth="1"/>
    <col min="16" max="16" width="11.85546875" customWidth="1"/>
    <col min="17" max="17" width="33.28515625" bestFit="1" customWidth="1"/>
    <col min="18" max="18" width="221.140625" customWidth="1"/>
    <col min="19" max="19" width="11.85546875" bestFit="1" customWidth="1"/>
    <col min="20" max="20" width="21.28515625" bestFit="1" customWidth="1"/>
    <col min="22" max="22" width="20.140625" bestFit="1" customWidth="1"/>
    <col min="24" max="24" width="23.7109375" bestFit="1" customWidth="1"/>
  </cols>
  <sheetData>
    <row r="1" spans="1:24" x14ac:dyDescent="0.25">
      <c r="A1" s="2" t="s">
        <v>0</v>
      </c>
      <c r="B1" s="2" t="s">
        <v>1</v>
      </c>
      <c r="C1" s="2" t="s">
        <v>2</v>
      </c>
      <c r="D1" s="10" t="s">
        <v>3</v>
      </c>
      <c r="E1" s="2" t="s">
        <v>353</v>
      </c>
      <c r="F1" s="2" t="s">
        <v>472</v>
      </c>
      <c r="G1" s="2" t="s">
        <v>336</v>
      </c>
      <c r="H1" s="2" t="s">
        <v>471</v>
      </c>
      <c r="I1" s="2" t="s">
        <v>473</v>
      </c>
      <c r="J1" s="2" t="s">
        <v>505</v>
      </c>
      <c r="K1" s="2" t="s">
        <v>522</v>
      </c>
      <c r="L1" s="2"/>
      <c r="M1" s="2"/>
      <c r="N1" s="2" t="s">
        <v>4</v>
      </c>
      <c r="O1" s="2" t="s">
        <v>4</v>
      </c>
      <c r="P1" s="2"/>
      <c r="Q1" s="2"/>
      <c r="R1" s="2"/>
      <c r="S1" t="s">
        <v>461</v>
      </c>
      <c r="U1" t="s">
        <v>460</v>
      </c>
      <c r="W1" t="s">
        <v>336</v>
      </c>
    </row>
    <row r="2" spans="1:24" ht="20.100000000000001" customHeight="1" x14ac:dyDescent="0.25">
      <c r="A2" s="2"/>
      <c r="B2" s="2"/>
      <c r="C2" s="2"/>
      <c r="D2" s="10"/>
      <c r="E2" s="2"/>
      <c r="F2" s="2"/>
      <c r="G2" s="2"/>
      <c r="H2" s="2"/>
      <c r="I2" s="2"/>
      <c r="J2" s="2"/>
      <c r="K2" s="2"/>
      <c r="L2" s="2"/>
      <c r="M2" s="2"/>
      <c r="N2" s="2"/>
      <c r="O2" s="2"/>
      <c r="P2" s="3">
        <v>45403</v>
      </c>
      <c r="Q2" s="4" t="str">
        <f>UPPER(TEXT(P2,"dddd d mmmm"))</f>
        <v>SUNDAY 21 APRIL</v>
      </c>
      <c r="R2" s="2"/>
    </row>
    <row r="3" spans="1:24" ht="20.100000000000001" customHeight="1" x14ac:dyDescent="0.25">
      <c r="A3" s="2" t="s">
        <v>380</v>
      </c>
      <c r="B3" s="2" t="s">
        <v>380</v>
      </c>
      <c r="C3" s="5" t="s">
        <v>486</v>
      </c>
      <c r="D3" s="10" t="s">
        <v>360</v>
      </c>
      <c r="E3" s="2" t="s">
        <v>354</v>
      </c>
      <c r="F3" s="2" t="s">
        <v>18</v>
      </c>
      <c r="G3" s="2" t="s">
        <v>479</v>
      </c>
      <c r="H3" s="2" t="s">
        <v>6</v>
      </c>
      <c r="I3" s="2" t="s">
        <v>17</v>
      </c>
      <c r="J3" s="2" t="s">
        <v>10</v>
      </c>
      <c r="K3" s="2" t="s">
        <v>11</v>
      </c>
      <c r="L3" s="2" t="s">
        <v>12</v>
      </c>
      <c r="M3" s="2" t="s">
        <v>13</v>
      </c>
      <c r="N3" s="2"/>
      <c r="O3" s="2"/>
      <c r="P3" s="3">
        <v>45404</v>
      </c>
      <c r="Q3" s="4" t="str">
        <f t="shared" ref="Q3:Q66" si="0">UPPER(TEXT(P3,"dddd d mmmm"))</f>
        <v>MONDAY 22 APRIL</v>
      </c>
      <c r="R3" s="2" t="s">
        <v>394</v>
      </c>
      <c r="S3" s="3">
        <v>45419</v>
      </c>
      <c r="T3" s="4" t="str">
        <f>UPPER(TEXT(S3,"dddd d mmmm"))</f>
        <v>TUESDAY 7 MAY</v>
      </c>
      <c r="U3" s="8">
        <v>45446</v>
      </c>
      <c r="V3" s="4" t="str">
        <f>UPPER(TEXT(U3,"dddd d mmmm"))</f>
        <v>MONDAY 3 JUNE</v>
      </c>
      <c r="W3" s="8">
        <v>45405</v>
      </c>
      <c r="X3" s="4" t="str">
        <f t="shared" ref="X3:X18" si="1">UPPER(TEXT(W3,"dddd d mmmm"))</f>
        <v>TUESDAY 23 APRIL</v>
      </c>
    </row>
    <row r="4" spans="1:24" ht="20.100000000000001" customHeight="1" x14ac:dyDescent="0.25">
      <c r="A4" s="2" t="s">
        <v>486</v>
      </c>
      <c r="B4" s="2" t="s">
        <v>14</v>
      </c>
      <c r="C4" s="5" t="s">
        <v>373</v>
      </c>
      <c r="D4" s="10" t="s">
        <v>402</v>
      </c>
      <c r="E4" s="2" t="s">
        <v>355</v>
      </c>
      <c r="F4" s="2" t="s">
        <v>501</v>
      </c>
      <c r="G4" s="2" t="s">
        <v>156</v>
      </c>
      <c r="H4" s="2" t="s">
        <v>9</v>
      </c>
      <c r="I4" s="2" t="s">
        <v>122</v>
      </c>
      <c r="J4" s="2" t="s">
        <v>18</v>
      </c>
      <c r="K4" s="2" t="s">
        <v>19</v>
      </c>
      <c r="L4" s="2" t="s">
        <v>20</v>
      </c>
      <c r="M4" s="2" t="s">
        <v>21</v>
      </c>
      <c r="N4" s="2" t="s">
        <v>22</v>
      </c>
      <c r="O4" s="2"/>
      <c r="P4" s="3">
        <v>45405</v>
      </c>
      <c r="Q4" s="4" t="str">
        <f t="shared" si="0"/>
        <v>TUESDAY 23 APRIL</v>
      </c>
      <c r="R4" s="2" t="s">
        <v>394</v>
      </c>
      <c r="S4" s="8">
        <f t="shared" ref="S4:S22" si="2">S3+7</f>
        <v>45426</v>
      </c>
      <c r="T4" s="4" t="str">
        <f t="shared" ref="T4:T22" si="3">UPPER(TEXT(S4,"dddd d mmmm"))</f>
        <v>TUESDAY 14 MAY</v>
      </c>
      <c r="U4" s="8">
        <f>U3+7</f>
        <v>45453</v>
      </c>
      <c r="V4" s="4" t="str">
        <f t="shared" ref="V4:V11" si="4">UPPER(TEXT(U4,"dddd d mmmm"))</f>
        <v>MONDAY 10 JUNE</v>
      </c>
      <c r="W4" s="8">
        <f>W3+7</f>
        <v>45412</v>
      </c>
      <c r="X4" s="4" t="str">
        <f t="shared" si="1"/>
        <v>TUESDAY 30 APRIL</v>
      </c>
    </row>
    <row r="5" spans="1:24" ht="20.100000000000001" customHeight="1" x14ac:dyDescent="0.25">
      <c r="A5" s="2" t="s">
        <v>373</v>
      </c>
      <c r="B5" s="2" t="s">
        <v>374</v>
      </c>
      <c r="C5" s="5" t="s">
        <v>7</v>
      </c>
      <c r="D5" s="10" t="s">
        <v>5</v>
      </c>
      <c r="E5" s="2" t="s">
        <v>356</v>
      </c>
      <c r="F5" s="2" t="s">
        <v>6</v>
      </c>
      <c r="G5" s="2" t="s">
        <v>338</v>
      </c>
      <c r="H5" s="2" t="s">
        <v>17</v>
      </c>
      <c r="I5" s="2" t="s">
        <v>343</v>
      </c>
      <c r="J5" s="2" t="s">
        <v>479</v>
      </c>
      <c r="K5" s="2" t="s">
        <v>335</v>
      </c>
      <c r="L5" s="2" t="s">
        <v>27</v>
      </c>
      <c r="M5" s="2" t="s">
        <v>28</v>
      </c>
      <c r="N5" s="2" t="s">
        <v>4</v>
      </c>
      <c r="O5" s="2" t="s">
        <v>4</v>
      </c>
      <c r="P5" s="3">
        <v>45406</v>
      </c>
      <c r="Q5" s="4" t="str">
        <f t="shared" si="0"/>
        <v>WEDNESDAY 24 APRIL</v>
      </c>
      <c r="R5" s="2" t="s">
        <v>431</v>
      </c>
      <c r="S5" s="8">
        <f t="shared" si="2"/>
        <v>45433</v>
      </c>
      <c r="T5" s="4" t="str">
        <f t="shared" si="3"/>
        <v>TUESDAY 21 MAY</v>
      </c>
      <c r="U5" s="8">
        <f t="shared" ref="U5:U11" si="5">U4+7</f>
        <v>45460</v>
      </c>
      <c r="V5" s="4" t="str">
        <f t="shared" si="4"/>
        <v>MONDAY 17 JUNE</v>
      </c>
      <c r="W5" s="8">
        <f t="shared" ref="W5:W18" si="6">W4+7</f>
        <v>45419</v>
      </c>
      <c r="X5" s="4" t="str">
        <f t="shared" si="1"/>
        <v>TUESDAY 7 MAY</v>
      </c>
    </row>
    <row r="6" spans="1:24" ht="20.100000000000001" customHeight="1" x14ac:dyDescent="0.25">
      <c r="A6" s="2" t="s">
        <v>14</v>
      </c>
      <c r="B6" s="2" t="s">
        <v>487</v>
      </c>
      <c r="C6" s="5" t="s">
        <v>369</v>
      </c>
      <c r="D6" s="10" t="s">
        <v>8</v>
      </c>
      <c r="E6" s="2" t="s">
        <v>357</v>
      </c>
      <c r="F6" s="2" t="s">
        <v>9</v>
      </c>
      <c r="G6" s="2" t="s">
        <v>480</v>
      </c>
      <c r="H6" s="2" t="s">
        <v>26</v>
      </c>
      <c r="I6" s="2" t="s">
        <v>346</v>
      </c>
      <c r="J6" s="2" t="s">
        <v>33</v>
      </c>
      <c r="K6" s="2" t="s">
        <v>34</v>
      </c>
      <c r="L6" s="2" t="s">
        <v>27</v>
      </c>
      <c r="M6" s="2" t="s">
        <v>35</v>
      </c>
      <c r="N6" s="2" t="s">
        <v>4</v>
      </c>
      <c r="O6" s="2" t="s">
        <v>4</v>
      </c>
      <c r="P6" s="3">
        <v>45407</v>
      </c>
      <c r="Q6" s="4" t="str">
        <f t="shared" si="0"/>
        <v>THURSDAY 25 APRIL</v>
      </c>
      <c r="R6" s="2" t="s">
        <v>432</v>
      </c>
      <c r="S6" s="8">
        <f t="shared" si="2"/>
        <v>45440</v>
      </c>
      <c r="T6" s="4" t="str">
        <f t="shared" si="3"/>
        <v>TUESDAY 28 MAY</v>
      </c>
      <c r="U6" s="8">
        <f t="shared" si="5"/>
        <v>45467</v>
      </c>
      <c r="V6" s="4" t="str">
        <f t="shared" si="4"/>
        <v>MONDAY 24 JUNE</v>
      </c>
      <c r="W6" s="8">
        <f t="shared" si="6"/>
        <v>45426</v>
      </c>
      <c r="X6" s="4" t="str">
        <f t="shared" si="1"/>
        <v>TUESDAY 14 MAY</v>
      </c>
    </row>
    <row r="7" spans="1:24" ht="20.100000000000001" customHeight="1" x14ac:dyDescent="0.25">
      <c r="A7" s="2" t="s">
        <v>374</v>
      </c>
      <c r="B7" s="2" t="s">
        <v>23</v>
      </c>
      <c r="C7" s="5" t="s">
        <v>488</v>
      </c>
      <c r="D7" s="10" t="s">
        <v>16</v>
      </c>
      <c r="E7" s="2" t="s">
        <v>403</v>
      </c>
      <c r="F7" s="2" t="s">
        <v>17</v>
      </c>
      <c r="G7" s="2" t="s">
        <v>345</v>
      </c>
      <c r="H7" s="2" t="s">
        <v>32</v>
      </c>
      <c r="I7" s="2" t="s">
        <v>342</v>
      </c>
      <c r="J7" s="2" t="s">
        <v>501</v>
      </c>
      <c r="K7" s="2" t="s">
        <v>502</v>
      </c>
      <c r="L7" s="2" t="s">
        <v>174</v>
      </c>
      <c r="M7" s="2" t="s">
        <v>175</v>
      </c>
      <c r="N7" s="2" t="s">
        <v>503</v>
      </c>
      <c r="O7" s="2"/>
      <c r="P7" s="3">
        <v>45408</v>
      </c>
      <c r="Q7" s="4" t="str">
        <f t="shared" si="0"/>
        <v>FRIDAY 26 APRIL</v>
      </c>
      <c r="R7" s="2" t="s">
        <v>506</v>
      </c>
      <c r="S7" s="8">
        <f t="shared" si="2"/>
        <v>45447</v>
      </c>
      <c r="T7" s="4" t="str">
        <f t="shared" si="3"/>
        <v>TUESDAY 4 JUNE</v>
      </c>
      <c r="U7" s="8">
        <f t="shared" si="5"/>
        <v>45474</v>
      </c>
      <c r="V7" s="4" t="str">
        <f t="shared" si="4"/>
        <v>MONDAY 1 JULY</v>
      </c>
      <c r="W7" s="8">
        <f t="shared" si="6"/>
        <v>45433</v>
      </c>
      <c r="X7" s="4" t="str">
        <f t="shared" si="1"/>
        <v>TUESDAY 21 MAY</v>
      </c>
    </row>
    <row r="8" spans="1:24" ht="20.100000000000001" customHeight="1" x14ac:dyDescent="0.25">
      <c r="A8" s="2" t="s">
        <v>487</v>
      </c>
      <c r="B8" s="2" t="s">
        <v>29</v>
      </c>
      <c r="C8" s="5" t="s">
        <v>15</v>
      </c>
      <c r="D8" s="10" t="s">
        <v>25</v>
      </c>
      <c r="E8" s="2"/>
      <c r="F8" s="2" t="s">
        <v>90</v>
      </c>
      <c r="G8" s="2" t="s">
        <v>339</v>
      </c>
      <c r="H8" s="2" t="s">
        <v>483</v>
      </c>
      <c r="I8" s="2" t="s">
        <v>345</v>
      </c>
      <c r="J8" s="2" t="s">
        <v>6</v>
      </c>
      <c r="K8" s="2" t="s">
        <v>40</v>
      </c>
      <c r="L8" s="2" t="s">
        <v>41</v>
      </c>
      <c r="M8" s="2" t="s">
        <v>42</v>
      </c>
      <c r="N8" s="2" t="s">
        <v>43</v>
      </c>
      <c r="O8" s="2" t="s">
        <v>4</v>
      </c>
      <c r="P8" s="3">
        <v>45409</v>
      </c>
      <c r="Q8" s="4" t="str">
        <f t="shared" si="0"/>
        <v>SATURDAY 27 APRIL</v>
      </c>
      <c r="R8" s="2" t="s">
        <v>404</v>
      </c>
      <c r="S8" s="8">
        <f t="shared" si="2"/>
        <v>45454</v>
      </c>
      <c r="T8" s="4" t="str">
        <f t="shared" si="3"/>
        <v>TUESDAY 11 JUNE</v>
      </c>
      <c r="U8" s="8">
        <f t="shared" si="5"/>
        <v>45481</v>
      </c>
      <c r="V8" s="4" t="str">
        <f t="shared" si="4"/>
        <v>MONDAY 8 JULY</v>
      </c>
      <c r="W8" s="8">
        <f t="shared" si="6"/>
        <v>45440</v>
      </c>
      <c r="X8" s="4" t="str">
        <f t="shared" si="1"/>
        <v>TUESDAY 28 MAY</v>
      </c>
    </row>
    <row r="9" spans="1:24" ht="20.100000000000001" customHeight="1" x14ac:dyDescent="0.25">
      <c r="A9" s="2" t="s">
        <v>7</v>
      </c>
      <c r="B9" s="2" t="s">
        <v>36</v>
      </c>
      <c r="C9" s="5" t="s">
        <v>24</v>
      </c>
      <c r="D9" s="10" t="s">
        <v>31</v>
      </c>
      <c r="E9" s="2"/>
      <c r="F9" s="2" t="s">
        <v>26</v>
      </c>
      <c r="G9" s="2" t="s">
        <v>481</v>
      </c>
      <c r="H9" s="2" t="s">
        <v>46</v>
      </c>
      <c r="I9" s="2" t="s">
        <v>295</v>
      </c>
      <c r="J9" s="2" t="s">
        <v>47</v>
      </c>
      <c r="K9" s="2" t="s">
        <v>48</v>
      </c>
      <c r="L9" s="2" t="s">
        <v>49</v>
      </c>
      <c r="M9" s="2" t="s">
        <v>50</v>
      </c>
      <c r="N9" s="2" t="s">
        <v>51</v>
      </c>
      <c r="O9" s="2" t="s">
        <v>4</v>
      </c>
      <c r="P9" s="3">
        <v>45410</v>
      </c>
      <c r="Q9" s="4" t="str">
        <f t="shared" si="0"/>
        <v>SUNDAY 28 APRIL</v>
      </c>
      <c r="R9" s="2" t="s">
        <v>392</v>
      </c>
      <c r="S9" s="8">
        <f t="shared" si="2"/>
        <v>45461</v>
      </c>
      <c r="T9" s="4" t="str">
        <f t="shared" si="3"/>
        <v>TUESDAY 18 JUNE</v>
      </c>
      <c r="U9" s="8">
        <f t="shared" si="5"/>
        <v>45488</v>
      </c>
      <c r="V9" s="4" t="str">
        <f t="shared" si="4"/>
        <v>MONDAY 15 JULY</v>
      </c>
      <c r="W9" s="8">
        <f t="shared" si="6"/>
        <v>45447</v>
      </c>
      <c r="X9" s="4" t="str">
        <f t="shared" si="1"/>
        <v>TUESDAY 4 JUNE</v>
      </c>
    </row>
    <row r="10" spans="1:24" ht="20.100000000000001" customHeight="1" x14ac:dyDescent="0.25">
      <c r="A10" s="2" t="s">
        <v>369</v>
      </c>
      <c r="B10" s="2" t="s">
        <v>52</v>
      </c>
      <c r="C10" s="5" t="s">
        <v>489</v>
      </c>
      <c r="D10" s="10" t="s">
        <v>38</v>
      </c>
      <c r="E10" s="2"/>
      <c r="F10" s="2" t="s">
        <v>32</v>
      </c>
      <c r="G10" s="2"/>
      <c r="H10" s="2" t="s">
        <v>343</v>
      </c>
      <c r="I10" s="2" t="s">
        <v>347</v>
      </c>
      <c r="J10" s="2" t="s">
        <v>53</v>
      </c>
      <c r="K10" s="2" t="s">
        <v>54</v>
      </c>
      <c r="L10" s="2" t="s">
        <v>55</v>
      </c>
      <c r="M10" s="2" t="s">
        <v>56</v>
      </c>
      <c r="N10" s="2" t="s">
        <v>57</v>
      </c>
      <c r="O10" s="2" t="s">
        <v>4</v>
      </c>
      <c r="P10" s="3">
        <v>45411</v>
      </c>
      <c r="Q10" s="4" t="str">
        <f t="shared" si="0"/>
        <v>MONDAY 29 APRIL</v>
      </c>
      <c r="R10" s="2" t="s">
        <v>393</v>
      </c>
      <c r="S10" s="8">
        <f t="shared" si="2"/>
        <v>45468</v>
      </c>
      <c r="T10" s="4" t="str">
        <f t="shared" si="3"/>
        <v>TUESDAY 25 JUNE</v>
      </c>
      <c r="U10" s="8">
        <f t="shared" si="5"/>
        <v>45495</v>
      </c>
      <c r="V10" s="4" t="str">
        <f t="shared" si="4"/>
        <v>MONDAY 22 JULY</v>
      </c>
      <c r="W10" s="8">
        <f t="shared" si="6"/>
        <v>45454</v>
      </c>
      <c r="X10" s="4" t="str">
        <f t="shared" si="1"/>
        <v>TUESDAY 11 JUNE</v>
      </c>
    </row>
    <row r="11" spans="1:24" ht="20.100000000000001" customHeight="1" x14ac:dyDescent="0.25">
      <c r="A11" s="2" t="s">
        <v>488</v>
      </c>
      <c r="B11" s="2" t="s">
        <v>510</v>
      </c>
      <c r="C11" s="5" t="s">
        <v>30</v>
      </c>
      <c r="D11" s="10" t="s">
        <v>45</v>
      </c>
      <c r="E11" s="2"/>
      <c r="F11" s="2" t="s">
        <v>103</v>
      </c>
      <c r="G11" s="2"/>
      <c r="H11" s="2" t="s">
        <v>482</v>
      </c>
      <c r="I11" s="2" t="s">
        <v>79</v>
      </c>
      <c r="J11" s="2" t="s">
        <v>58</v>
      </c>
      <c r="K11" s="2" t="s">
        <v>59</v>
      </c>
      <c r="L11" s="2" t="s">
        <v>60</v>
      </c>
      <c r="M11" s="2" t="s">
        <v>61</v>
      </c>
      <c r="N11" s="2" t="s">
        <v>62</v>
      </c>
      <c r="O11" s="2" t="s">
        <v>4</v>
      </c>
      <c r="P11" s="3">
        <v>45412</v>
      </c>
      <c r="Q11" s="4" t="str">
        <f t="shared" si="0"/>
        <v>TUESDAY 30 APRIL</v>
      </c>
      <c r="R11" s="2" t="s">
        <v>395</v>
      </c>
      <c r="S11" s="8">
        <f t="shared" si="2"/>
        <v>45475</v>
      </c>
      <c r="T11" s="4" t="str">
        <f t="shared" si="3"/>
        <v>TUESDAY 2 JULY</v>
      </c>
      <c r="U11" s="8">
        <f t="shared" si="5"/>
        <v>45502</v>
      </c>
      <c r="V11" s="4" t="str">
        <f t="shared" si="4"/>
        <v>MONDAY 29 JULY</v>
      </c>
      <c r="W11" s="8">
        <f t="shared" si="6"/>
        <v>45461</v>
      </c>
      <c r="X11" s="4" t="str">
        <f t="shared" si="1"/>
        <v>TUESDAY 18 JUNE</v>
      </c>
    </row>
    <row r="12" spans="1:24" ht="20.100000000000001" customHeight="1" x14ac:dyDescent="0.25">
      <c r="A12" s="2" t="s">
        <v>23</v>
      </c>
      <c r="B12" s="2" t="s">
        <v>366</v>
      </c>
      <c r="C12" s="5" t="s">
        <v>37</v>
      </c>
      <c r="D12" s="10"/>
      <c r="E12" s="2"/>
      <c r="F12" s="2" t="s">
        <v>115</v>
      </c>
      <c r="G12" s="2"/>
      <c r="H12" s="2" t="s">
        <v>340</v>
      </c>
      <c r="I12" s="2" t="s">
        <v>85</v>
      </c>
      <c r="J12" s="2" t="s">
        <v>65</v>
      </c>
      <c r="K12" s="2" t="s">
        <v>66</v>
      </c>
      <c r="L12" s="2" t="s">
        <v>67</v>
      </c>
      <c r="M12" s="2" t="s">
        <v>68</v>
      </c>
      <c r="N12" s="2" t="s">
        <v>69</v>
      </c>
      <c r="O12" s="2" t="s">
        <v>4</v>
      </c>
      <c r="P12" s="3">
        <v>45413</v>
      </c>
      <c r="Q12" s="4" t="str">
        <f t="shared" si="0"/>
        <v>WEDNESDAY 1 MAY</v>
      </c>
      <c r="R12" s="2" t="s">
        <v>507</v>
      </c>
      <c r="S12" s="8">
        <f t="shared" si="2"/>
        <v>45482</v>
      </c>
      <c r="T12" s="4" t="str">
        <f t="shared" si="3"/>
        <v>TUESDAY 9 JULY</v>
      </c>
      <c r="U12" s="8"/>
      <c r="W12" s="8">
        <f t="shared" si="6"/>
        <v>45468</v>
      </c>
      <c r="X12" s="4" t="str">
        <f t="shared" si="1"/>
        <v>TUESDAY 25 JUNE</v>
      </c>
    </row>
    <row r="13" spans="1:24" ht="20.100000000000001" customHeight="1" x14ac:dyDescent="0.25">
      <c r="A13" s="2" t="s">
        <v>15</v>
      </c>
      <c r="B13" s="2" t="s">
        <v>370</v>
      </c>
      <c r="C13" s="5" t="s">
        <v>453</v>
      </c>
      <c r="D13" s="10"/>
      <c r="E13" s="2"/>
      <c r="F13" s="2" t="s">
        <v>39</v>
      </c>
      <c r="G13" s="2"/>
      <c r="H13" s="2" t="s">
        <v>342</v>
      </c>
      <c r="I13" s="2"/>
      <c r="J13" s="2" t="s">
        <v>9</v>
      </c>
      <c r="K13" s="2" t="s">
        <v>73</v>
      </c>
      <c r="L13" s="2" t="s">
        <v>74</v>
      </c>
      <c r="M13" s="2" t="s">
        <v>75</v>
      </c>
      <c r="N13" s="2" t="s">
        <v>21</v>
      </c>
      <c r="O13" s="2" t="s">
        <v>76</v>
      </c>
      <c r="P13" s="3">
        <v>45414</v>
      </c>
      <c r="Q13" s="4" t="str">
        <f t="shared" si="0"/>
        <v>THURSDAY 2 MAY</v>
      </c>
      <c r="R13" s="2" t="s">
        <v>508</v>
      </c>
      <c r="S13" s="8">
        <f t="shared" si="2"/>
        <v>45489</v>
      </c>
      <c r="T13" s="4" t="str">
        <f t="shared" si="3"/>
        <v>TUESDAY 16 JULY</v>
      </c>
      <c r="U13" s="8"/>
      <c r="W13" s="8">
        <f t="shared" si="6"/>
        <v>45475</v>
      </c>
      <c r="X13" s="4" t="str">
        <f t="shared" si="1"/>
        <v>TUESDAY 2 JULY</v>
      </c>
    </row>
    <row r="14" spans="1:24" ht="20.100000000000001" customHeight="1" x14ac:dyDescent="0.25">
      <c r="A14" s="2" t="s">
        <v>29</v>
      </c>
      <c r="B14" s="2" t="s">
        <v>491</v>
      </c>
      <c r="C14" s="5" t="s">
        <v>44</v>
      </c>
      <c r="D14" s="10" t="s">
        <v>416</v>
      </c>
      <c r="E14" s="2" t="s">
        <v>474</v>
      </c>
      <c r="F14" s="2" t="s">
        <v>151</v>
      </c>
      <c r="H14" s="2" t="s">
        <v>72</v>
      </c>
      <c r="I14" s="2"/>
      <c r="J14" s="2" t="s">
        <v>80</v>
      </c>
      <c r="K14" s="2" t="s">
        <v>81</v>
      </c>
      <c r="L14" s="2" t="s">
        <v>82</v>
      </c>
      <c r="M14" s="2" t="s">
        <v>83</v>
      </c>
      <c r="N14" s="2" t="s">
        <v>4</v>
      </c>
      <c r="O14" s="2" t="s">
        <v>4</v>
      </c>
      <c r="P14" s="3">
        <v>45415</v>
      </c>
      <c r="Q14" s="4" t="str">
        <f t="shared" si="0"/>
        <v>FRIDAY 3 MAY</v>
      </c>
      <c r="R14" s="2" t="s">
        <v>394</v>
      </c>
      <c r="S14" s="8">
        <f t="shared" si="2"/>
        <v>45496</v>
      </c>
      <c r="T14" s="4" t="str">
        <f t="shared" si="3"/>
        <v>TUESDAY 23 JULY</v>
      </c>
      <c r="U14" s="8"/>
      <c r="W14" s="8">
        <f t="shared" si="6"/>
        <v>45482</v>
      </c>
      <c r="X14" s="4" t="str">
        <f t="shared" si="1"/>
        <v>TUESDAY 9 JULY</v>
      </c>
    </row>
    <row r="15" spans="1:24" ht="20.100000000000001" customHeight="1" x14ac:dyDescent="0.25">
      <c r="A15" s="2" t="s">
        <v>24</v>
      </c>
      <c r="B15" s="2" t="s">
        <v>454</v>
      </c>
      <c r="C15" s="5" t="s">
        <v>64</v>
      </c>
      <c r="D15" s="10" t="s">
        <v>353</v>
      </c>
      <c r="E15" s="2" t="s">
        <v>475</v>
      </c>
      <c r="F15" s="2" t="s">
        <v>166</v>
      </c>
      <c r="H15" s="2" t="s">
        <v>347</v>
      </c>
      <c r="I15" s="2"/>
      <c r="J15" s="2" t="s">
        <v>17</v>
      </c>
      <c r="K15" s="2" t="s">
        <v>86</v>
      </c>
      <c r="L15" s="2" t="s">
        <v>87</v>
      </c>
      <c r="M15" s="2" t="s">
        <v>88</v>
      </c>
      <c r="N15" s="2" t="s">
        <v>4</v>
      </c>
      <c r="O15" s="2" t="s">
        <v>4</v>
      </c>
      <c r="P15" s="3">
        <v>45416</v>
      </c>
      <c r="Q15" s="4" t="str">
        <f t="shared" si="0"/>
        <v>SATURDAY 4 MAY</v>
      </c>
      <c r="R15" s="9" t="s">
        <v>485</v>
      </c>
      <c r="S15" s="8">
        <f t="shared" si="2"/>
        <v>45503</v>
      </c>
      <c r="T15" s="4" t="str">
        <f t="shared" si="3"/>
        <v>TUESDAY 30 JULY</v>
      </c>
      <c r="U15" s="8"/>
      <c r="W15" s="8">
        <f t="shared" si="6"/>
        <v>45489</v>
      </c>
      <c r="X15" s="4" t="str">
        <f t="shared" si="1"/>
        <v>TUESDAY 16 JULY</v>
      </c>
    </row>
    <row r="16" spans="1:24" ht="20.100000000000001" customHeight="1" x14ac:dyDescent="0.25">
      <c r="A16" s="2" t="s">
        <v>489</v>
      </c>
      <c r="B16" s="2" t="s">
        <v>63</v>
      </c>
      <c r="C16" s="5" t="s">
        <v>71</v>
      </c>
      <c r="D16" s="10" t="s">
        <v>417</v>
      </c>
      <c r="E16" s="2" t="s">
        <v>476</v>
      </c>
      <c r="F16" s="2" t="s">
        <v>483</v>
      </c>
      <c r="G16" s="2"/>
      <c r="H16" s="2" t="s">
        <v>79</v>
      </c>
      <c r="I16" s="2"/>
      <c r="J16" s="2" t="s">
        <v>90</v>
      </c>
      <c r="K16" s="2" t="s">
        <v>91</v>
      </c>
      <c r="L16" s="2" t="s">
        <v>87</v>
      </c>
      <c r="M16" s="2" t="s">
        <v>92</v>
      </c>
      <c r="N16" s="2" t="s">
        <v>4</v>
      </c>
      <c r="O16" s="2" t="s">
        <v>4</v>
      </c>
      <c r="P16" s="3">
        <v>45417</v>
      </c>
      <c r="Q16" s="4" t="str">
        <f t="shared" si="0"/>
        <v>SUNDAY 5 MAY</v>
      </c>
      <c r="R16" s="2" t="s">
        <v>421</v>
      </c>
      <c r="S16" s="8">
        <f t="shared" si="2"/>
        <v>45510</v>
      </c>
      <c r="T16" s="4" t="str">
        <f t="shared" si="3"/>
        <v>TUESDAY 6 AUGUST</v>
      </c>
      <c r="W16" s="8">
        <f t="shared" si="6"/>
        <v>45496</v>
      </c>
      <c r="X16" s="4" t="str">
        <f t="shared" si="1"/>
        <v>TUESDAY 23 JULY</v>
      </c>
    </row>
    <row r="17" spans="1:24" ht="20.100000000000001" customHeight="1" x14ac:dyDescent="0.25">
      <c r="A17" s="2" t="s">
        <v>30</v>
      </c>
      <c r="B17" t="s">
        <v>70</v>
      </c>
      <c r="C17" s="5" t="s">
        <v>78</v>
      </c>
      <c r="D17" s="10" t="s">
        <v>418</v>
      </c>
      <c r="E17" s="2" t="s">
        <v>477</v>
      </c>
      <c r="F17" s="2" t="s">
        <v>359</v>
      </c>
      <c r="G17" s="2"/>
      <c r="H17" s="2" t="s">
        <v>85</v>
      </c>
      <c r="I17" s="2"/>
      <c r="J17" s="2" t="s">
        <v>26</v>
      </c>
      <c r="K17" s="2" t="s">
        <v>95</v>
      </c>
      <c r="L17" s="2" t="s">
        <v>66</v>
      </c>
      <c r="M17" s="2" t="s">
        <v>96</v>
      </c>
      <c r="N17" s="2" t="s">
        <v>97</v>
      </c>
      <c r="O17" s="2" t="s">
        <v>4</v>
      </c>
      <c r="P17" s="3">
        <v>45418</v>
      </c>
      <c r="Q17" s="4" t="str">
        <f t="shared" si="0"/>
        <v>MONDAY 6 MAY</v>
      </c>
      <c r="R17" s="2" t="s">
        <v>500</v>
      </c>
      <c r="S17" s="8">
        <f t="shared" si="2"/>
        <v>45517</v>
      </c>
      <c r="T17" s="4" t="str">
        <f t="shared" si="3"/>
        <v>TUESDAY 13 AUGUST</v>
      </c>
      <c r="W17" s="8">
        <f t="shared" si="6"/>
        <v>45503</v>
      </c>
      <c r="X17" s="4" t="str">
        <f t="shared" si="1"/>
        <v>TUESDAY 30 JULY</v>
      </c>
    </row>
    <row r="18" spans="1:24" ht="20.100000000000001" customHeight="1" x14ac:dyDescent="0.25">
      <c r="A18" s="2" t="s">
        <v>37</v>
      </c>
      <c r="B18" s="2" t="s">
        <v>77</v>
      </c>
      <c r="C18" s="5" t="s">
        <v>490</v>
      </c>
      <c r="D18" s="10" t="s">
        <v>419</v>
      </c>
      <c r="E18" s="2" t="s">
        <v>420</v>
      </c>
      <c r="F18" s="2" t="s">
        <v>512</v>
      </c>
      <c r="G18" s="2"/>
      <c r="H18" s="2" t="s">
        <v>332</v>
      </c>
      <c r="I18" s="2"/>
      <c r="J18" s="2" t="s">
        <v>32</v>
      </c>
      <c r="K18" s="2" t="s">
        <v>99</v>
      </c>
      <c r="L18" s="2" t="s">
        <v>100</v>
      </c>
      <c r="M18" s="2" t="s">
        <v>101</v>
      </c>
      <c r="N18" s="2" t="s">
        <v>4</v>
      </c>
      <c r="O18" s="2" t="s">
        <v>4</v>
      </c>
      <c r="P18" s="3">
        <v>45419</v>
      </c>
      <c r="Q18" s="4" t="str">
        <f t="shared" si="0"/>
        <v>TUESDAY 7 MAY</v>
      </c>
      <c r="R18" s="2" t="s">
        <v>405</v>
      </c>
      <c r="S18" s="8">
        <f t="shared" si="2"/>
        <v>45524</v>
      </c>
      <c r="T18" s="4" t="str">
        <f t="shared" si="3"/>
        <v>TUESDAY 20 AUGUST</v>
      </c>
      <c r="W18" s="8">
        <f t="shared" si="6"/>
        <v>45510</v>
      </c>
      <c r="X18" s="4" t="str">
        <f t="shared" si="1"/>
        <v>TUESDAY 6 AUGUST</v>
      </c>
    </row>
    <row r="19" spans="1:24" ht="20.100000000000001" customHeight="1" x14ac:dyDescent="0.25">
      <c r="A19" s="2" t="s">
        <v>453</v>
      </c>
      <c r="B19" s="2" t="s">
        <v>468</v>
      </c>
      <c r="C19" s="5" t="s">
        <v>94</v>
      </c>
      <c r="D19" s="10" t="s">
        <v>1</v>
      </c>
      <c r="E19" s="2" t="s">
        <v>429</v>
      </c>
      <c r="F19" s="2" t="s">
        <v>194</v>
      </c>
      <c r="G19" s="2"/>
      <c r="H19" s="2"/>
      <c r="I19" s="2"/>
      <c r="J19" s="2" t="s">
        <v>103</v>
      </c>
      <c r="K19" s="2" t="s">
        <v>104</v>
      </c>
      <c r="L19" s="2" t="s">
        <v>105</v>
      </c>
      <c r="M19" s="2" t="s">
        <v>106</v>
      </c>
      <c r="N19" s="2" t="s">
        <v>4</v>
      </c>
      <c r="O19" s="2" t="s">
        <v>4</v>
      </c>
      <c r="P19" s="3">
        <v>45420</v>
      </c>
      <c r="Q19" s="4" t="str">
        <f t="shared" si="0"/>
        <v>WEDNESDAY 8 MAY</v>
      </c>
      <c r="R19" s="2" t="s">
        <v>408</v>
      </c>
      <c r="S19" s="8">
        <f t="shared" si="2"/>
        <v>45531</v>
      </c>
      <c r="T19" s="4" t="str">
        <f t="shared" si="3"/>
        <v>TUESDAY 27 AUGUST</v>
      </c>
    </row>
    <row r="20" spans="1:24" ht="20.100000000000001" customHeight="1" x14ac:dyDescent="0.25">
      <c r="A20" s="2" t="s">
        <v>44</v>
      </c>
      <c r="B20" s="2" t="s">
        <v>492</v>
      </c>
      <c r="C20" s="5" t="s">
        <v>367</v>
      </c>
      <c r="D20" s="10"/>
      <c r="E20" s="2"/>
      <c r="F20" s="2" t="s">
        <v>343</v>
      </c>
      <c r="H20" s="2"/>
      <c r="I20" s="2"/>
      <c r="J20" s="2" t="s">
        <v>109</v>
      </c>
      <c r="K20" s="2" t="s">
        <v>110</v>
      </c>
      <c r="L20" s="2" t="s">
        <v>111</v>
      </c>
      <c r="M20" s="2" t="s">
        <v>112</v>
      </c>
      <c r="N20" s="2" t="s">
        <v>4</v>
      </c>
      <c r="O20" s="2" t="s">
        <v>4</v>
      </c>
      <c r="P20" s="3">
        <v>45421</v>
      </c>
      <c r="Q20" s="4" t="str">
        <f t="shared" si="0"/>
        <v>THURSDAY 9 MAY</v>
      </c>
      <c r="R20" s="2" t="s">
        <v>523</v>
      </c>
      <c r="S20" s="8">
        <f t="shared" si="2"/>
        <v>45538</v>
      </c>
      <c r="T20" s="4" t="str">
        <f t="shared" si="3"/>
        <v>TUESDAY 3 SEPTEMBER</v>
      </c>
    </row>
    <row r="21" spans="1:24" ht="20.100000000000001" customHeight="1" x14ac:dyDescent="0.25">
      <c r="A21" s="2" t="s">
        <v>36</v>
      </c>
      <c r="B21" s="2" t="s">
        <v>84</v>
      </c>
      <c r="C21" s="5" t="s">
        <v>98</v>
      </c>
      <c r="D21" s="10"/>
      <c r="E21" s="2"/>
      <c r="F21" s="2" t="s">
        <v>346</v>
      </c>
      <c r="H21" s="2"/>
      <c r="I21" s="2"/>
      <c r="J21" s="2" t="s">
        <v>115</v>
      </c>
      <c r="K21" s="2" t="s">
        <v>116</v>
      </c>
      <c r="L21" s="2" t="s">
        <v>117</v>
      </c>
      <c r="M21" s="2" t="s">
        <v>118</v>
      </c>
      <c r="N21" s="2" t="s">
        <v>119</v>
      </c>
      <c r="O21" s="2" t="s">
        <v>120</v>
      </c>
      <c r="P21" s="3">
        <v>45422</v>
      </c>
      <c r="Q21" s="4" t="str">
        <f t="shared" si="0"/>
        <v>FRIDAY 10 MAY</v>
      </c>
      <c r="R21" s="2" t="s">
        <v>384</v>
      </c>
      <c r="S21" s="8">
        <f t="shared" si="2"/>
        <v>45545</v>
      </c>
      <c r="T21" s="4" t="str">
        <f t="shared" si="3"/>
        <v>TUESDAY 10 SEPTEMBER</v>
      </c>
    </row>
    <row r="22" spans="1:24" ht="20.100000000000001" customHeight="1" x14ac:dyDescent="0.25">
      <c r="A22" s="2" t="s">
        <v>52</v>
      </c>
      <c r="B22" s="2" t="s">
        <v>89</v>
      </c>
      <c r="C22" s="5" t="s">
        <v>102</v>
      </c>
      <c r="D22" s="10"/>
      <c r="E22" s="2"/>
      <c r="F22" s="2" t="s">
        <v>482</v>
      </c>
      <c r="H22" s="2"/>
      <c r="I22" s="2"/>
      <c r="J22" s="2" t="s">
        <v>122</v>
      </c>
      <c r="K22" s="2" t="s">
        <v>123</v>
      </c>
      <c r="L22" s="2" t="s">
        <v>124</v>
      </c>
      <c r="M22" s="2" t="s">
        <v>125</v>
      </c>
      <c r="N22" s="2" t="s">
        <v>4</v>
      </c>
      <c r="O22" s="2" t="s">
        <v>4</v>
      </c>
      <c r="P22" s="3">
        <v>45423</v>
      </c>
      <c r="Q22" s="4" t="str">
        <f t="shared" si="0"/>
        <v>SATURDAY 11 MAY</v>
      </c>
      <c r="R22" s="2" t="s">
        <v>383</v>
      </c>
      <c r="S22" s="8">
        <f t="shared" si="2"/>
        <v>45552</v>
      </c>
      <c r="T22" s="4" t="str">
        <f t="shared" si="3"/>
        <v>TUESDAY 17 SEPTEMBER</v>
      </c>
    </row>
    <row r="23" spans="1:24" ht="20.100000000000001" customHeight="1" x14ac:dyDescent="0.25">
      <c r="A23" s="2" t="s">
        <v>510</v>
      </c>
      <c r="B23" s="2" t="s">
        <v>93</v>
      </c>
      <c r="C23" s="5" t="s">
        <v>108</v>
      </c>
      <c r="D23" s="10" t="s">
        <v>443</v>
      </c>
      <c r="E23" s="2"/>
      <c r="F23" s="2" t="s">
        <v>340</v>
      </c>
      <c r="H23" s="2"/>
      <c r="I23" s="2"/>
      <c r="J23" s="2" t="s">
        <v>128</v>
      </c>
      <c r="K23" s="2" t="s">
        <v>129</v>
      </c>
      <c r="L23" s="2" t="s">
        <v>130</v>
      </c>
      <c r="M23" s="2" t="s">
        <v>131</v>
      </c>
      <c r="N23" s="2" t="s">
        <v>4</v>
      </c>
      <c r="O23" s="2" t="s">
        <v>4</v>
      </c>
      <c r="P23" s="3">
        <v>45424</v>
      </c>
      <c r="Q23" s="4" t="str">
        <f t="shared" si="0"/>
        <v>SUNDAY 12 MAY</v>
      </c>
      <c r="R23" s="2" t="s">
        <v>433</v>
      </c>
      <c r="S23" s="8"/>
    </row>
    <row r="24" spans="1:24" ht="20.100000000000001" customHeight="1" x14ac:dyDescent="0.25">
      <c r="A24" s="2" t="s">
        <v>64</v>
      </c>
      <c r="B24" s="2" t="s">
        <v>509</v>
      </c>
      <c r="C24" s="5" t="s">
        <v>114</v>
      </c>
      <c r="D24" s="10" t="s">
        <v>442</v>
      </c>
      <c r="E24" s="5">
        <v>11</v>
      </c>
      <c r="F24" s="2" t="s">
        <v>349</v>
      </c>
      <c r="H24" s="2"/>
      <c r="I24" s="2"/>
      <c r="J24" s="2" t="s">
        <v>133</v>
      </c>
      <c r="K24" s="2" t="s">
        <v>134</v>
      </c>
      <c r="L24" s="2" t="s">
        <v>135</v>
      </c>
      <c r="M24" s="2" t="s">
        <v>130</v>
      </c>
      <c r="N24" s="2" t="s">
        <v>136</v>
      </c>
      <c r="O24" s="2" t="s">
        <v>4</v>
      </c>
      <c r="P24" s="3">
        <v>45425</v>
      </c>
      <c r="Q24" s="4" t="str">
        <f t="shared" si="0"/>
        <v>MONDAY 13 MAY</v>
      </c>
      <c r="R24" s="2" t="s">
        <v>394</v>
      </c>
    </row>
    <row r="25" spans="1:24" ht="20.100000000000001" customHeight="1" x14ac:dyDescent="0.25">
      <c r="A25" s="2" t="s">
        <v>71</v>
      </c>
      <c r="B25" s="2" t="s">
        <v>371</v>
      </c>
      <c r="C25" s="5" t="s">
        <v>121</v>
      </c>
      <c r="D25" s="10" t="s">
        <v>444</v>
      </c>
      <c r="E25" s="2" t="s">
        <v>459</v>
      </c>
      <c r="F25" s="2" t="s">
        <v>342</v>
      </c>
      <c r="G25" s="2" t="str">
        <f>UPPER(G10)</f>
        <v/>
      </c>
      <c r="H25" s="2"/>
      <c r="I25" s="2"/>
      <c r="J25" s="2" t="s">
        <v>138</v>
      </c>
      <c r="K25" s="2" t="s">
        <v>139</v>
      </c>
      <c r="L25" s="2" t="s">
        <v>140</v>
      </c>
      <c r="M25" s="2" t="s">
        <v>141</v>
      </c>
      <c r="N25" s="2" t="s">
        <v>142</v>
      </c>
      <c r="O25" s="2" t="s">
        <v>4</v>
      </c>
      <c r="P25" s="3">
        <v>45426</v>
      </c>
      <c r="Q25" s="4" t="str">
        <f t="shared" si="0"/>
        <v>TUESDAY 14 MAY</v>
      </c>
      <c r="R25" s="2" t="s">
        <v>394</v>
      </c>
    </row>
    <row r="26" spans="1:24" ht="20.100000000000001" customHeight="1" x14ac:dyDescent="0.25">
      <c r="A26" s="2" t="s">
        <v>78</v>
      </c>
      <c r="B26" s="2" t="s">
        <v>381</v>
      </c>
      <c r="C26" s="5" t="s">
        <v>127</v>
      </c>
      <c r="D26" s="10" t="s">
        <v>445</v>
      </c>
      <c r="E26" s="5">
        <v>7</v>
      </c>
      <c r="F26" s="2" t="s">
        <v>251</v>
      </c>
      <c r="G26" s="2"/>
      <c r="H26" s="2"/>
      <c r="I26" s="2"/>
      <c r="J26" s="2" t="s">
        <v>39</v>
      </c>
      <c r="K26" s="2" t="s">
        <v>145</v>
      </c>
      <c r="L26" s="2" t="s">
        <v>146</v>
      </c>
      <c r="M26" s="2" t="s">
        <v>147</v>
      </c>
      <c r="N26" s="2" t="s">
        <v>148</v>
      </c>
      <c r="O26" s="2" t="s">
        <v>4</v>
      </c>
      <c r="P26" s="3">
        <v>45427</v>
      </c>
      <c r="Q26" s="4" t="str">
        <f t="shared" si="0"/>
        <v>WEDNESDAY 15 MAY</v>
      </c>
      <c r="R26" s="2" t="s">
        <v>382</v>
      </c>
    </row>
    <row r="27" spans="1:24" ht="20.100000000000001" customHeight="1" x14ac:dyDescent="0.25">
      <c r="A27" s="2" t="s">
        <v>490</v>
      </c>
      <c r="B27" s="2" t="s">
        <v>457</v>
      </c>
      <c r="C27" s="5" t="s">
        <v>493</v>
      </c>
      <c r="D27" s="10" t="s">
        <v>446</v>
      </c>
      <c r="E27" s="5">
        <v>7</v>
      </c>
      <c r="F27" s="2" t="s">
        <v>350</v>
      </c>
      <c r="G27" s="2" t="s">
        <v>520</v>
      </c>
      <c r="I27" s="2"/>
      <c r="J27" s="2" t="s">
        <v>151</v>
      </c>
      <c r="K27" s="2" t="s">
        <v>152</v>
      </c>
      <c r="L27" s="2" t="s">
        <v>153</v>
      </c>
      <c r="M27" s="2" t="s">
        <v>147</v>
      </c>
      <c r="N27" s="2" t="s">
        <v>154</v>
      </c>
      <c r="O27" s="2" t="s">
        <v>4</v>
      </c>
      <c r="P27" s="3">
        <v>45428</v>
      </c>
      <c r="Q27" s="4" t="str">
        <f t="shared" si="0"/>
        <v>THURSDAY 16 MAY</v>
      </c>
      <c r="R27" s="2" t="s">
        <v>409</v>
      </c>
    </row>
    <row r="28" spans="1:24" ht="20.100000000000001" customHeight="1" x14ac:dyDescent="0.25">
      <c r="A28" s="2" t="s">
        <v>94</v>
      </c>
      <c r="B28" s="2" t="s">
        <v>368</v>
      </c>
      <c r="C28" s="5" t="s">
        <v>132</v>
      </c>
      <c r="D28" s="10" t="s">
        <v>447</v>
      </c>
      <c r="E28" s="5">
        <v>2</v>
      </c>
      <c r="F28" s="2" t="s">
        <v>345</v>
      </c>
      <c r="G28" s="2" t="s">
        <v>499</v>
      </c>
      <c r="H28" s="10">
        <f ca="1">COUNTA(AllNames)</f>
        <v>109</v>
      </c>
      <c r="I28" s="2"/>
      <c r="J28" s="2" t="s">
        <v>156</v>
      </c>
      <c r="K28" s="2" t="s">
        <v>157</v>
      </c>
      <c r="L28" s="2" t="s">
        <v>56</v>
      </c>
      <c r="M28" s="2" t="s">
        <v>158</v>
      </c>
      <c r="N28" s="2" t="s">
        <v>4</v>
      </c>
      <c r="O28" s="2" t="s">
        <v>4</v>
      </c>
      <c r="P28" s="3">
        <v>45429</v>
      </c>
      <c r="Q28" s="4" t="str">
        <f t="shared" si="0"/>
        <v>FRIDAY 17 MAY</v>
      </c>
      <c r="R28" s="6" t="s">
        <v>423</v>
      </c>
    </row>
    <row r="29" spans="1:24" ht="20.100000000000001" customHeight="1" x14ac:dyDescent="0.25">
      <c r="A29" s="2" t="s">
        <v>367</v>
      </c>
      <c r="B29" s="2" t="s">
        <v>107</v>
      </c>
      <c r="C29" s="5" t="s">
        <v>137</v>
      </c>
      <c r="D29" s="10" t="s">
        <v>448</v>
      </c>
      <c r="E29" s="5">
        <v>11</v>
      </c>
      <c r="F29" s="2" t="s">
        <v>72</v>
      </c>
      <c r="G29" s="2" t="s">
        <v>1</v>
      </c>
      <c r="H29" s="10">
        <f ca="1">COUNTA(Ladies)</f>
        <v>48</v>
      </c>
      <c r="I29" s="2"/>
      <c r="J29" s="2" t="s">
        <v>161</v>
      </c>
      <c r="K29" s="2" t="s">
        <v>162</v>
      </c>
      <c r="L29" s="2" t="s">
        <v>163</v>
      </c>
      <c r="M29" s="2" t="s">
        <v>164</v>
      </c>
      <c r="N29" s="2" t="s">
        <v>4</v>
      </c>
      <c r="O29" s="2" t="s">
        <v>4</v>
      </c>
      <c r="P29" s="3">
        <v>45430</v>
      </c>
      <c r="Q29" s="4" t="str">
        <f t="shared" si="0"/>
        <v>SATURDAY 18 MAY</v>
      </c>
      <c r="R29" s="2" t="s">
        <v>422</v>
      </c>
    </row>
    <row r="30" spans="1:24" ht="20.100000000000001" customHeight="1" x14ac:dyDescent="0.25">
      <c r="A30" s="2" t="s">
        <v>366</v>
      </c>
      <c r="B30" s="2" t="s">
        <v>113</v>
      </c>
      <c r="C30" s="5" t="s">
        <v>513</v>
      </c>
      <c r="D30" s="10" t="s">
        <v>450</v>
      </c>
      <c r="E30" s="2" t="s">
        <v>449</v>
      </c>
      <c r="F30" s="2" t="s">
        <v>347</v>
      </c>
      <c r="G30" s="2" t="s">
        <v>2</v>
      </c>
      <c r="H30" s="10">
        <f ca="1">COUNTA(Men)</f>
        <v>62</v>
      </c>
      <c r="I30" s="2"/>
      <c r="J30" s="2" t="s">
        <v>337</v>
      </c>
      <c r="K30" s="2" t="s">
        <v>162</v>
      </c>
      <c r="L30" s="2" t="s">
        <v>163</v>
      </c>
      <c r="M30" s="2" t="s">
        <v>164</v>
      </c>
      <c r="N30" s="2"/>
      <c r="O30" s="2"/>
      <c r="P30" s="3">
        <v>45431</v>
      </c>
      <c r="Q30" s="4" t="str">
        <f t="shared" si="0"/>
        <v>SUNDAY 19 MAY</v>
      </c>
      <c r="R30" s="2" t="s">
        <v>422</v>
      </c>
    </row>
    <row r="31" spans="1:24" ht="20.100000000000001" customHeight="1" x14ac:dyDescent="0.25">
      <c r="A31" s="2" t="s">
        <v>98</v>
      </c>
      <c r="B31" s="2" t="s">
        <v>126</v>
      </c>
      <c r="C31" s="5" t="s">
        <v>376</v>
      </c>
      <c r="D31" s="10" t="s">
        <v>451</v>
      </c>
      <c r="E31" s="5">
        <v>7</v>
      </c>
      <c r="F31" s="2" t="s">
        <v>358</v>
      </c>
      <c r="G31" s="2"/>
      <c r="H31" s="10">
        <f ca="1">SUM(H28:H30)</f>
        <v>219</v>
      </c>
      <c r="I31" s="2"/>
      <c r="J31" s="2" t="s">
        <v>166</v>
      </c>
      <c r="K31" s="2" t="s">
        <v>167</v>
      </c>
      <c r="L31" s="2" t="s">
        <v>163</v>
      </c>
      <c r="M31" s="2" t="s">
        <v>168</v>
      </c>
      <c r="N31" s="2"/>
      <c r="O31" s="2" t="s">
        <v>4</v>
      </c>
      <c r="P31" s="3">
        <v>45432</v>
      </c>
      <c r="Q31" s="4" t="str">
        <f t="shared" si="0"/>
        <v>MONDAY 20 MAY</v>
      </c>
      <c r="R31" s="2" t="s">
        <v>430</v>
      </c>
    </row>
    <row r="32" spans="1:24" ht="20.100000000000001" customHeight="1" x14ac:dyDescent="0.25">
      <c r="A32" s="2" t="s">
        <v>102</v>
      </c>
      <c r="B32" s="2" t="s">
        <v>377</v>
      </c>
      <c r="C32" s="5" t="s">
        <v>144</v>
      </c>
      <c r="D32" s="10" t="s">
        <v>452</v>
      </c>
      <c r="E32" s="5">
        <v>7</v>
      </c>
      <c r="F32" s="2" t="s">
        <v>306</v>
      </c>
      <c r="G32" s="2"/>
      <c r="H32" s="2"/>
      <c r="I32" s="2"/>
      <c r="J32" s="2" t="s">
        <v>171</v>
      </c>
      <c r="K32" s="2" t="s">
        <v>172</v>
      </c>
      <c r="L32" s="2" t="s">
        <v>173</v>
      </c>
      <c r="M32" s="2" t="s">
        <v>174</v>
      </c>
      <c r="N32" s="2" t="s">
        <v>175</v>
      </c>
      <c r="O32" s="2" t="s">
        <v>176</v>
      </c>
      <c r="P32" s="3">
        <v>45433</v>
      </c>
      <c r="Q32" s="4" t="str">
        <f t="shared" si="0"/>
        <v>TUESDAY 21 MAY</v>
      </c>
      <c r="R32" s="2" t="s">
        <v>395</v>
      </c>
    </row>
    <row r="33" spans="1:18" ht="20.100000000000001" customHeight="1" x14ac:dyDescent="0.25">
      <c r="A33" s="2" t="s">
        <v>108</v>
      </c>
      <c r="B33" s="2" t="s">
        <v>143</v>
      </c>
      <c r="C33" s="5" t="s">
        <v>378</v>
      </c>
      <c r="D33" s="10"/>
      <c r="E33" s="5"/>
      <c r="F33" s="2" t="s">
        <v>79</v>
      </c>
      <c r="G33" s="2"/>
      <c r="H33" s="2"/>
      <c r="I33" s="2"/>
      <c r="J33" s="2" t="s">
        <v>179</v>
      </c>
      <c r="K33" s="2" t="s">
        <v>180</v>
      </c>
      <c r="L33" s="2" t="s">
        <v>181</v>
      </c>
      <c r="M33" s="2" t="s">
        <v>67</v>
      </c>
      <c r="N33" s="2" t="s">
        <v>182</v>
      </c>
      <c r="O33" s="2" t="s">
        <v>4</v>
      </c>
      <c r="P33" s="3">
        <v>45434</v>
      </c>
      <c r="Q33" s="4" t="str">
        <f t="shared" si="0"/>
        <v>WEDNESDAY 22 MAY</v>
      </c>
      <c r="R33" s="2" t="s">
        <v>424</v>
      </c>
    </row>
    <row r="34" spans="1:18" ht="20.100000000000001" customHeight="1" x14ac:dyDescent="0.25">
      <c r="A34" s="2" t="s">
        <v>370</v>
      </c>
      <c r="B34" s="2" t="s">
        <v>494</v>
      </c>
      <c r="C34" s="5" t="s">
        <v>150</v>
      </c>
      <c r="D34" s="10"/>
      <c r="E34" s="5"/>
      <c r="F34" s="2" t="s">
        <v>320</v>
      </c>
      <c r="G34" s="2"/>
      <c r="H34" s="2"/>
      <c r="I34" s="2"/>
      <c r="J34" s="2" t="s">
        <v>512</v>
      </c>
      <c r="K34" s="2" t="s">
        <v>185</v>
      </c>
      <c r="L34" s="2" t="s">
        <v>186</v>
      </c>
      <c r="M34" s="2" t="s">
        <v>187</v>
      </c>
      <c r="N34" s="2" t="s">
        <v>188</v>
      </c>
      <c r="O34" s="2" t="s">
        <v>4</v>
      </c>
      <c r="P34" s="3">
        <v>45435</v>
      </c>
      <c r="Q34" s="4" t="str">
        <f t="shared" si="0"/>
        <v>THURSDAY 23 MAY</v>
      </c>
      <c r="R34" s="2" t="s">
        <v>524</v>
      </c>
    </row>
    <row r="35" spans="1:18" ht="20.100000000000001" customHeight="1" x14ac:dyDescent="0.25">
      <c r="A35" s="2" t="s">
        <v>491</v>
      </c>
      <c r="B35" s="2" t="s">
        <v>455</v>
      </c>
      <c r="C35" s="5" t="s">
        <v>160</v>
      </c>
      <c r="D35" s="10"/>
      <c r="E35" s="5"/>
      <c r="F35" s="2" t="s">
        <v>85</v>
      </c>
      <c r="G35" s="2"/>
      <c r="H35" s="2"/>
      <c r="I35" s="2"/>
      <c r="J35" s="2" t="s">
        <v>46</v>
      </c>
      <c r="K35" s="2" t="s">
        <v>190</v>
      </c>
      <c r="L35" s="2" t="s">
        <v>191</v>
      </c>
      <c r="M35" s="2" t="s">
        <v>87</v>
      </c>
      <c r="N35" s="2" t="s">
        <v>192</v>
      </c>
      <c r="O35" s="2" t="s">
        <v>4</v>
      </c>
      <c r="P35" s="3">
        <v>45436</v>
      </c>
      <c r="Q35" s="4" t="str">
        <f t="shared" si="0"/>
        <v>FRIDAY 24 MAY</v>
      </c>
      <c r="R35" s="2" t="s">
        <v>425</v>
      </c>
    </row>
    <row r="36" spans="1:18" ht="20.100000000000001" customHeight="1" x14ac:dyDescent="0.25">
      <c r="A36" s="2" t="s">
        <v>114</v>
      </c>
      <c r="B36" s="2" t="s">
        <v>149</v>
      </c>
      <c r="C36" s="5" t="s">
        <v>170</v>
      </c>
      <c r="D36" s="10"/>
      <c r="E36" s="5"/>
      <c r="F36" s="2" t="s">
        <v>332</v>
      </c>
      <c r="G36" s="2"/>
      <c r="H36" s="2"/>
      <c r="I36" s="2"/>
      <c r="J36" s="2" t="s">
        <v>194</v>
      </c>
      <c r="K36" s="2" t="s">
        <v>195</v>
      </c>
      <c r="L36" s="2" t="s">
        <v>365</v>
      </c>
      <c r="M36" s="2" t="s">
        <v>514</v>
      </c>
      <c r="N36" s="2" t="s">
        <v>363</v>
      </c>
      <c r="O36" s="2" t="s">
        <v>196</v>
      </c>
      <c r="P36" s="3">
        <v>45437</v>
      </c>
      <c r="Q36" s="4" t="str">
        <f t="shared" si="0"/>
        <v>SATURDAY 25 MAY</v>
      </c>
      <c r="R36" s="2" t="s">
        <v>410</v>
      </c>
    </row>
    <row r="37" spans="1:18" ht="20.100000000000001" customHeight="1" x14ac:dyDescent="0.25">
      <c r="A37" s="2" t="s">
        <v>121</v>
      </c>
      <c r="B37" s="2" t="s">
        <v>484</v>
      </c>
      <c r="C37" s="5" t="s">
        <v>178</v>
      </c>
      <c r="D37" s="10"/>
      <c r="E37" s="2"/>
      <c r="F37" s="2"/>
      <c r="G37" s="2"/>
      <c r="H37" s="2"/>
      <c r="I37" s="2"/>
      <c r="J37" s="2" t="s">
        <v>348</v>
      </c>
      <c r="K37" s="2" t="s">
        <v>198</v>
      </c>
      <c r="L37" s="2" t="s">
        <v>199</v>
      </c>
      <c r="M37" s="2" t="s">
        <v>200</v>
      </c>
      <c r="N37" s="2" t="s">
        <v>201</v>
      </c>
      <c r="O37" s="2" t="s">
        <v>4</v>
      </c>
      <c r="P37" s="3">
        <v>45438</v>
      </c>
      <c r="Q37" s="4" t="str">
        <f t="shared" si="0"/>
        <v>SUNDAY 26 MAY</v>
      </c>
      <c r="R37" s="2" t="s">
        <v>394</v>
      </c>
    </row>
    <row r="38" spans="1:18" ht="20.100000000000001" customHeight="1" x14ac:dyDescent="0.25">
      <c r="A38" s="2" t="s">
        <v>454</v>
      </c>
      <c r="B38" s="2" t="s">
        <v>155</v>
      </c>
      <c r="C38" s="5" t="s">
        <v>478</v>
      </c>
      <c r="D38" s="10"/>
      <c r="E38" s="2"/>
      <c r="F38" s="2"/>
      <c r="G38" s="2"/>
      <c r="H38" s="2"/>
      <c r="I38" s="2"/>
      <c r="J38" s="2" t="s">
        <v>203</v>
      </c>
      <c r="K38" s="2" t="s">
        <v>204</v>
      </c>
      <c r="L38" s="2" t="s">
        <v>205</v>
      </c>
      <c r="M38" s="2" t="s">
        <v>67</v>
      </c>
      <c r="N38" s="2" t="s">
        <v>206</v>
      </c>
      <c r="O38" s="2" t="s">
        <v>4</v>
      </c>
      <c r="P38" s="3">
        <v>45439</v>
      </c>
      <c r="Q38" s="4" t="str">
        <f t="shared" si="0"/>
        <v>MONDAY 27 MAY</v>
      </c>
      <c r="R38" s="2" t="s">
        <v>426</v>
      </c>
    </row>
    <row r="39" spans="1:18" ht="20.100000000000001" customHeight="1" x14ac:dyDescent="0.25">
      <c r="A39" s="2" t="s">
        <v>127</v>
      </c>
      <c r="B39" s="2" t="s">
        <v>159</v>
      </c>
      <c r="C39" s="5" t="s">
        <v>362</v>
      </c>
      <c r="D39" s="10"/>
      <c r="E39" s="2"/>
      <c r="F39" s="2"/>
      <c r="G39" s="2"/>
      <c r="H39" s="2"/>
      <c r="I39" s="2"/>
      <c r="J39" s="2" t="s">
        <v>208</v>
      </c>
      <c r="K39" s="2" t="s">
        <v>209</v>
      </c>
      <c r="L39" s="2" t="s">
        <v>210</v>
      </c>
      <c r="M39" s="2" t="s">
        <v>211</v>
      </c>
      <c r="N39" s="2" t="s">
        <v>4</v>
      </c>
      <c r="O39" s="2" t="s">
        <v>4</v>
      </c>
      <c r="P39" s="3">
        <v>45440</v>
      </c>
      <c r="Q39" s="4" t="str">
        <f t="shared" si="0"/>
        <v>TUESDAY 28 MAY</v>
      </c>
      <c r="R39" s="2" t="s">
        <v>436</v>
      </c>
    </row>
    <row r="40" spans="1:18" ht="20.100000000000001" customHeight="1" x14ac:dyDescent="0.25">
      <c r="A40" s="2" t="s">
        <v>63</v>
      </c>
      <c r="B40" s="2" t="s">
        <v>165</v>
      </c>
      <c r="C40" s="5" t="s">
        <v>484</v>
      </c>
      <c r="D40" s="10"/>
      <c r="E40" s="2"/>
      <c r="F40" s="2"/>
      <c r="G40" s="2"/>
      <c r="H40" s="2"/>
      <c r="I40" s="2"/>
      <c r="J40" s="2" t="s">
        <v>213</v>
      </c>
      <c r="K40" s="2" t="s">
        <v>214</v>
      </c>
      <c r="L40" s="2" t="s">
        <v>215</v>
      </c>
      <c r="M40" s="2" t="s">
        <v>210</v>
      </c>
      <c r="N40" s="2" t="s">
        <v>216</v>
      </c>
      <c r="O40" s="2" t="s">
        <v>217</v>
      </c>
      <c r="P40" s="3">
        <v>45441</v>
      </c>
      <c r="Q40" s="4" t="str">
        <f t="shared" si="0"/>
        <v>WEDNESDAY 29 MAY</v>
      </c>
      <c r="R40" s="2" t="s">
        <v>398</v>
      </c>
    </row>
    <row r="41" spans="1:18" ht="20.100000000000001" customHeight="1" x14ac:dyDescent="0.25">
      <c r="A41" s="2" t="s">
        <v>70</v>
      </c>
      <c r="B41" s="2" t="s">
        <v>495</v>
      </c>
      <c r="C41" s="5" t="s">
        <v>184</v>
      </c>
      <c r="D41" s="10"/>
      <c r="E41" s="2" t="s">
        <v>470</v>
      </c>
      <c r="F41" s="2"/>
      <c r="G41" s="2"/>
      <c r="H41" s="2"/>
      <c r="I41" s="2"/>
      <c r="J41" s="2" t="s">
        <v>343</v>
      </c>
      <c r="K41" s="2" t="s">
        <v>219</v>
      </c>
      <c r="L41" s="2" t="s">
        <v>135</v>
      </c>
      <c r="M41" s="2" t="s">
        <v>220</v>
      </c>
      <c r="N41" s="2" t="s">
        <v>221</v>
      </c>
      <c r="O41" s="2" t="s">
        <v>222</v>
      </c>
      <c r="P41" s="3">
        <v>45442</v>
      </c>
      <c r="Q41" s="4" t="str">
        <f t="shared" si="0"/>
        <v>THURSDAY 30 MAY</v>
      </c>
      <c r="R41" s="2" t="s">
        <v>400</v>
      </c>
    </row>
    <row r="42" spans="1:18" ht="20.100000000000001" customHeight="1" x14ac:dyDescent="0.25">
      <c r="A42" s="2" t="s">
        <v>77</v>
      </c>
      <c r="B42" s="2" t="s">
        <v>456</v>
      </c>
      <c r="C42" s="5" t="s">
        <v>469</v>
      </c>
      <c r="D42" s="10"/>
      <c r="E42" s="2" t="s">
        <v>462</v>
      </c>
      <c r="F42" s="2"/>
      <c r="G42" s="2"/>
      <c r="H42" s="2"/>
      <c r="I42" s="2"/>
      <c r="J42" s="2" t="s">
        <v>346</v>
      </c>
      <c r="K42" s="2" t="s">
        <v>224</v>
      </c>
      <c r="L42" s="2" t="s">
        <v>225</v>
      </c>
      <c r="M42" s="2" t="s">
        <v>221</v>
      </c>
      <c r="N42" s="2" t="s">
        <v>226</v>
      </c>
      <c r="O42" s="2" t="s">
        <v>4</v>
      </c>
      <c r="P42" s="3">
        <v>45443</v>
      </c>
      <c r="Q42" s="4" t="str">
        <f t="shared" si="0"/>
        <v>FRIDAY 31 MAY</v>
      </c>
      <c r="R42" s="2" t="s">
        <v>385</v>
      </c>
    </row>
    <row r="43" spans="1:18" ht="20.100000000000001" customHeight="1" x14ac:dyDescent="0.25">
      <c r="A43" s="2" t="s">
        <v>468</v>
      </c>
      <c r="B43" s="2" t="s">
        <v>375</v>
      </c>
      <c r="C43" s="5" t="s">
        <v>189</v>
      </c>
      <c r="D43" s="10"/>
      <c r="E43" s="2" t="s">
        <v>463</v>
      </c>
      <c r="F43" s="2"/>
      <c r="G43" s="2"/>
      <c r="H43" s="2"/>
      <c r="I43" s="2"/>
      <c r="J43" s="2" t="s">
        <v>340</v>
      </c>
      <c r="K43" s="2" t="s">
        <v>228</v>
      </c>
      <c r="L43" s="2" t="s">
        <v>229</v>
      </c>
      <c r="M43" s="2" t="s">
        <v>221</v>
      </c>
      <c r="N43" s="2" t="s">
        <v>230</v>
      </c>
      <c r="O43" s="2" t="s">
        <v>4</v>
      </c>
      <c r="P43" s="3">
        <v>45444</v>
      </c>
      <c r="Q43" s="4" t="str">
        <f t="shared" si="0"/>
        <v>SATURDAY 1 JUNE</v>
      </c>
      <c r="R43" s="2" t="s">
        <v>437</v>
      </c>
    </row>
    <row r="44" spans="1:18" ht="20.100000000000001" customHeight="1" x14ac:dyDescent="0.25">
      <c r="A44" s="2" t="s">
        <v>492</v>
      </c>
      <c r="B44" s="2" t="s">
        <v>169</v>
      </c>
      <c r="C44" s="5" t="s">
        <v>193</v>
      </c>
      <c r="D44" s="10"/>
      <c r="E44" s="2" t="s">
        <v>464</v>
      </c>
      <c r="F44" s="2"/>
      <c r="G44" s="2"/>
      <c r="H44" s="2"/>
      <c r="I44" s="2"/>
      <c r="J44" s="2" t="s">
        <v>349</v>
      </c>
      <c r="K44" s="2" t="s">
        <v>233</v>
      </c>
      <c r="L44" s="2" t="s">
        <v>234</v>
      </c>
      <c r="M44" s="2" t="s">
        <v>67</v>
      </c>
      <c r="N44" s="2" t="s">
        <v>235</v>
      </c>
      <c r="O44" s="2" t="s">
        <v>4</v>
      </c>
      <c r="P44" s="3">
        <v>45445</v>
      </c>
      <c r="Q44" s="4" t="str">
        <f t="shared" si="0"/>
        <v>SUNDAY 2 JUNE</v>
      </c>
      <c r="R44" s="2" t="s">
        <v>407</v>
      </c>
    </row>
    <row r="45" spans="1:18" ht="20.100000000000001" customHeight="1" x14ac:dyDescent="0.25">
      <c r="A45" s="2" t="s">
        <v>493</v>
      </c>
      <c r="B45" s="2" t="s">
        <v>497</v>
      </c>
      <c r="C45" s="5" t="s">
        <v>197</v>
      </c>
      <c r="D45" s="10"/>
      <c r="E45" s="2" t="s">
        <v>465</v>
      </c>
      <c r="F45" s="2"/>
      <c r="G45" s="2"/>
      <c r="H45" s="2"/>
      <c r="I45" s="2"/>
      <c r="J45" s="2" t="s">
        <v>342</v>
      </c>
      <c r="K45" s="2" t="s">
        <v>185</v>
      </c>
      <c r="L45" s="2" t="s">
        <v>237</v>
      </c>
      <c r="M45" s="2" t="s">
        <v>238</v>
      </c>
      <c r="N45" s="2" t="s">
        <v>239</v>
      </c>
      <c r="O45" s="2" t="s">
        <v>4</v>
      </c>
      <c r="P45" s="3">
        <v>45446</v>
      </c>
      <c r="Q45" s="4" t="str">
        <f t="shared" si="0"/>
        <v>MONDAY 3 JUNE</v>
      </c>
      <c r="R45" s="2" t="s">
        <v>399</v>
      </c>
    </row>
    <row r="46" spans="1:18" ht="20.100000000000001" customHeight="1" x14ac:dyDescent="0.25">
      <c r="A46" s="2" t="s">
        <v>84</v>
      </c>
      <c r="B46" s="2" t="s">
        <v>458</v>
      </c>
      <c r="C46" s="5" t="s">
        <v>202</v>
      </c>
      <c r="D46" s="10"/>
      <c r="E46" s="2" t="s">
        <v>466</v>
      </c>
      <c r="F46" s="2"/>
      <c r="G46" s="2"/>
      <c r="H46" s="2"/>
      <c r="I46" s="2"/>
      <c r="J46" s="2" t="s">
        <v>241</v>
      </c>
      <c r="K46" s="2" t="s">
        <v>185</v>
      </c>
      <c r="L46" s="2" t="s">
        <v>242</v>
      </c>
      <c r="M46" s="2" t="s">
        <v>243</v>
      </c>
      <c r="N46" s="2" t="s">
        <v>244</v>
      </c>
      <c r="O46" s="2" t="s">
        <v>4</v>
      </c>
      <c r="P46" s="3">
        <v>45447</v>
      </c>
      <c r="Q46" s="4" t="str">
        <f t="shared" si="0"/>
        <v>TUESDAY 4 JUNE</v>
      </c>
      <c r="R46" s="2" t="s">
        <v>390</v>
      </c>
    </row>
    <row r="47" spans="1:18" ht="20.100000000000001" customHeight="1" x14ac:dyDescent="0.25">
      <c r="A47" s="2" t="s">
        <v>132</v>
      </c>
      <c r="B47" s="2" t="s">
        <v>177</v>
      </c>
      <c r="C47" s="5" t="s">
        <v>372</v>
      </c>
      <c r="D47" s="10"/>
      <c r="E47" s="2"/>
      <c r="F47" s="2"/>
      <c r="G47" s="2"/>
      <c r="H47" s="2"/>
      <c r="I47" s="2"/>
      <c r="J47" s="2" t="s">
        <v>246</v>
      </c>
      <c r="K47" s="2" t="s">
        <v>247</v>
      </c>
      <c r="L47" s="2" t="s">
        <v>248</v>
      </c>
      <c r="M47" s="2" t="s">
        <v>210</v>
      </c>
      <c r="N47" s="2" t="s">
        <v>119</v>
      </c>
      <c r="O47" s="2" t="s">
        <v>249</v>
      </c>
      <c r="P47" s="3">
        <v>45448</v>
      </c>
      <c r="Q47" s="4" t="str">
        <f t="shared" si="0"/>
        <v>WEDNESDAY 5 JUNE</v>
      </c>
      <c r="R47" s="2" t="s">
        <v>389</v>
      </c>
    </row>
    <row r="48" spans="1:18" ht="20.100000000000001" customHeight="1" x14ac:dyDescent="0.25">
      <c r="A48" s="2" t="s">
        <v>89</v>
      </c>
      <c r="B48" s="2" t="s">
        <v>364</v>
      </c>
      <c r="C48" s="5" t="s">
        <v>207</v>
      </c>
      <c r="D48" s="10"/>
      <c r="E48" s="2" t="s">
        <v>467</v>
      </c>
      <c r="F48" s="2"/>
      <c r="G48" s="2"/>
      <c r="H48" s="2"/>
      <c r="I48" s="2"/>
      <c r="J48" s="2" t="s">
        <v>251</v>
      </c>
      <c r="K48" s="2" t="s">
        <v>252</v>
      </c>
      <c r="L48" s="2" t="s">
        <v>253</v>
      </c>
      <c r="M48" s="2" t="s">
        <v>254</v>
      </c>
      <c r="N48" s="2" t="s">
        <v>255</v>
      </c>
      <c r="O48" s="2" t="s">
        <v>4</v>
      </c>
      <c r="P48" s="3">
        <v>45449</v>
      </c>
      <c r="Q48" s="4" t="str">
        <f t="shared" si="0"/>
        <v>THURSDAY 6 JUNE</v>
      </c>
      <c r="R48" s="2" t="s">
        <v>391</v>
      </c>
    </row>
    <row r="49" spans="1:18" ht="20.100000000000001" customHeight="1" x14ac:dyDescent="0.25">
      <c r="A49" s="2" t="s">
        <v>93</v>
      </c>
      <c r="B49" s="2" t="s">
        <v>498</v>
      </c>
      <c r="C49" s="5" t="s">
        <v>212</v>
      </c>
      <c r="D49" s="10"/>
      <c r="E49" s="2"/>
      <c r="F49" s="2"/>
      <c r="G49" s="2"/>
      <c r="H49" s="2"/>
      <c r="I49" s="2"/>
      <c r="J49" s="2" t="s">
        <v>341</v>
      </c>
      <c r="K49" s="2" t="s">
        <v>185</v>
      </c>
      <c r="L49" s="2" t="s">
        <v>257</v>
      </c>
      <c r="M49" s="2" t="s">
        <v>87</v>
      </c>
      <c r="N49" s="2" t="s">
        <v>258</v>
      </c>
      <c r="O49" s="2" t="s">
        <v>4</v>
      </c>
      <c r="P49" s="3">
        <v>45450</v>
      </c>
      <c r="Q49" s="4" t="str">
        <f t="shared" si="0"/>
        <v>FRIDAY 7 JUNE</v>
      </c>
      <c r="R49" s="2" t="s">
        <v>438</v>
      </c>
    </row>
    <row r="50" spans="1:18" ht="20.100000000000001" customHeight="1" x14ac:dyDescent="0.25">
      <c r="A50" s="2" t="s">
        <v>137</v>
      </c>
      <c r="B50" s="2" t="s">
        <v>183</v>
      </c>
      <c r="C50" s="5" t="s">
        <v>361</v>
      </c>
      <c r="D50" s="10" t="s">
        <v>499</v>
      </c>
      <c r="E50" s="2" t="s">
        <v>516</v>
      </c>
      <c r="F50" s="2"/>
      <c r="G50" s="2"/>
      <c r="H50" s="2"/>
      <c r="I50" s="2"/>
      <c r="J50" s="2" t="s">
        <v>350</v>
      </c>
      <c r="K50" s="2" t="s">
        <v>260</v>
      </c>
      <c r="L50" s="2" t="s">
        <v>261</v>
      </c>
      <c r="M50" s="2" t="s">
        <v>262</v>
      </c>
      <c r="N50" s="2" t="s">
        <v>263</v>
      </c>
      <c r="O50" s="2" t="s">
        <v>4</v>
      </c>
      <c r="P50" s="3">
        <v>45451</v>
      </c>
      <c r="Q50" s="4" t="str">
        <f t="shared" si="0"/>
        <v>SATURDAY 8 JUNE</v>
      </c>
      <c r="R50" s="2" t="s">
        <v>411</v>
      </c>
    </row>
    <row r="51" spans="1:18" ht="20.100000000000001" customHeight="1" x14ac:dyDescent="0.25">
      <c r="A51" s="2" t="s">
        <v>513</v>
      </c>
      <c r="B51" s="2"/>
      <c r="C51" s="5" t="s">
        <v>218</v>
      </c>
      <c r="D51" s="10" t="s">
        <v>519</v>
      </c>
      <c r="E51" s="2" t="s">
        <v>517</v>
      </c>
      <c r="F51" s="2"/>
      <c r="G51" s="2"/>
      <c r="H51" s="2"/>
      <c r="I51" s="2"/>
      <c r="J51" s="2" t="s">
        <v>264</v>
      </c>
      <c r="K51" s="2" t="s">
        <v>265</v>
      </c>
      <c r="L51" s="2" t="s">
        <v>266</v>
      </c>
      <c r="M51" s="2" t="s">
        <v>267</v>
      </c>
      <c r="N51" s="2" t="s">
        <v>4</v>
      </c>
      <c r="O51" s="2" t="s">
        <v>4</v>
      </c>
      <c r="P51" s="3">
        <v>45452</v>
      </c>
      <c r="Q51" s="4" t="str">
        <f t="shared" si="0"/>
        <v>SUNDAY 9 JUNE</v>
      </c>
      <c r="R51" s="2" t="s">
        <v>394</v>
      </c>
    </row>
    <row r="52" spans="1:18" ht="20.100000000000001" customHeight="1" x14ac:dyDescent="0.25">
      <c r="A52" s="2" t="s">
        <v>376</v>
      </c>
      <c r="B52" s="2"/>
      <c r="C52" s="5" t="s">
        <v>496</v>
      </c>
      <c r="D52" s="10" t="s">
        <v>2</v>
      </c>
      <c r="E52" s="2" t="s">
        <v>518</v>
      </c>
      <c r="F52" s="2"/>
      <c r="G52" s="2"/>
      <c r="H52" s="2"/>
      <c r="I52" s="2"/>
      <c r="J52" s="2" t="s">
        <v>268</v>
      </c>
      <c r="K52" s="2" t="s">
        <v>269</v>
      </c>
      <c r="L52" s="2" t="s">
        <v>270</v>
      </c>
      <c r="M52" s="2" t="s">
        <v>271</v>
      </c>
      <c r="N52" s="2" t="s">
        <v>4</v>
      </c>
      <c r="O52" s="2" t="s">
        <v>4</v>
      </c>
      <c r="P52" s="3">
        <v>45453</v>
      </c>
      <c r="Q52" s="4" t="str">
        <f t="shared" si="0"/>
        <v>MONDAY 10 JUNE</v>
      </c>
      <c r="R52" s="2" t="s">
        <v>394</v>
      </c>
    </row>
    <row r="53" spans="1:18" ht="20.100000000000001" customHeight="1" x14ac:dyDescent="0.25">
      <c r="A53" s="2" t="s">
        <v>509</v>
      </c>
      <c r="B53" s="2"/>
      <c r="C53" s="5" t="s">
        <v>223</v>
      </c>
      <c r="D53" s="10"/>
      <c r="E53" s="2"/>
      <c r="F53" s="2"/>
      <c r="G53" s="2"/>
      <c r="H53" s="2"/>
      <c r="I53" s="2"/>
      <c r="J53" s="2" t="s">
        <v>344</v>
      </c>
      <c r="K53" s="2" t="s">
        <v>272</v>
      </c>
      <c r="L53" s="2" t="s">
        <v>273</v>
      </c>
      <c r="M53" s="2" t="s">
        <v>274</v>
      </c>
      <c r="N53" s="2" t="s">
        <v>147</v>
      </c>
      <c r="O53" s="2" t="s">
        <v>275</v>
      </c>
      <c r="P53" s="3">
        <v>45454</v>
      </c>
      <c r="Q53" s="4" t="str">
        <f t="shared" si="0"/>
        <v>TUESDAY 11 JUNE</v>
      </c>
      <c r="R53" s="2" t="s">
        <v>428</v>
      </c>
    </row>
    <row r="54" spans="1:18" ht="20.100000000000001" customHeight="1" x14ac:dyDescent="0.25">
      <c r="A54" s="2" t="s">
        <v>371</v>
      </c>
      <c r="B54" s="2"/>
      <c r="C54" s="5" t="s">
        <v>379</v>
      </c>
      <c r="D54" s="10"/>
      <c r="E54" s="2"/>
      <c r="F54" s="2"/>
      <c r="G54" s="2"/>
      <c r="H54" s="2"/>
      <c r="I54" s="2"/>
      <c r="J54" s="2" t="s">
        <v>338</v>
      </c>
      <c r="K54" s="2" t="s">
        <v>272</v>
      </c>
      <c r="L54" s="2" t="s">
        <v>273</v>
      </c>
      <c r="M54" s="2" t="s">
        <v>274</v>
      </c>
      <c r="N54" s="2" t="s">
        <v>147</v>
      </c>
      <c r="O54" s="2" t="s">
        <v>275</v>
      </c>
      <c r="P54" s="3">
        <v>45455</v>
      </c>
      <c r="Q54" s="4" t="str">
        <f t="shared" si="0"/>
        <v>WEDNESDAY 12 JUNE</v>
      </c>
      <c r="R54" s="2" t="s">
        <v>428</v>
      </c>
    </row>
    <row r="55" spans="1:18" ht="20.100000000000001" customHeight="1" x14ac:dyDescent="0.25">
      <c r="A55" s="2" t="s">
        <v>381</v>
      </c>
      <c r="B55" s="2"/>
      <c r="C55" s="5" t="s">
        <v>227</v>
      </c>
      <c r="D55" s="10"/>
      <c r="E55" s="2"/>
      <c r="F55" s="2"/>
      <c r="G55" s="2"/>
      <c r="H55" s="2"/>
      <c r="I55" s="2"/>
      <c r="J55" s="2" t="s">
        <v>351</v>
      </c>
      <c r="K55" s="2" t="s">
        <v>276</v>
      </c>
      <c r="L55" s="2" t="s">
        <v>277</v>
      </c>
      <c r="M55" s="2" t="s">
        <v>278</v>
      </c>
      <c r="N55" s="2" t="s">
        <v>4</v>
      </c>
      <c r="O55" s="2" t="s">
        <v>4</v>
      </c>
      <c r="P55" s="3">
        <v>45456</v>
      </c>
      <c r="Q55" s="4" t="str">
        <f t="shared" si="0"/>
        <v>THURSDAY 13 JUNE</v>
      </c>
      <c r="R55" s="2" t="s">
        <v>394</v>
      </c>
    </row>
    <row r="56" spans="1:18" ht="20.100000000000001" customHeight="1" x14ac:dyDescent="0.25">
      <c r="A56" s="2" t="s">
        <v>457</v>
      </c>
      <c r="B56" s="2"/>
      <c r="C56" s="5" t="s">
        <v>231</v>
      </c>
      <c r="D56" s="10"/>
      <c r="E56" s="2"/>
      <c r="F56" s="2"/>
      <c r="G56" s="2"/>
      <c r="H56" s="2"/>
      <c r="I56" s="2"/>
      <c r="J56" s="2" t="s">
        <v>480</v>
      </c>
      <c r="K56" s="2" t="s">
        <v>279</v>
      </c>
      <c r="L56" s="2" t="s">
        <v>147</v>
      </c>
      <c r="M56" s="2" t="s">
        <v>119</v>
      </c>
      <c r="N56" s="2" t="s">
        <v>280</v>
      </c>
      <c r="O56" s="2" t="s">
        <v>4</v>
      </c>
      <c r="P56" s="3">
        <v>45457</v>
      </c>
      <c r="Q56" s="4" t="str">
        <f t="shared" si="0"/>
        <v>FRIDAY 14 JUNE</v>
      </c>
      <c r="R56" s="2" t="s">
        <v>394</v>
      </c>
    </row>
    <row r="57" spans="1:18" ht="20.100000000000001" customHeight="1" x14ac:dyDescent="0.25">
      <c r="A57" s="2" t="s">
        <v>144</v>
      </c>
      <c r="B57" s="2"/>
      <c r="C57" s="5" t="s">
        <v>232</v>
      </c>
      <c r="D57" s="10"/>
      <c r="E57" s="2"/>
      <c r="F57" s="2"/>
      <c r="G57" s="2"/>
      <c r="H57" s="2"/>
      <c r="I57" s="2"/>
      <c r="J57" s="2" t="s">
        <v>345</v>
      </c>
      <c r="K57" s="2" t="s">
        <v>145</v>
      </c>
      <c r="L57" s="2" t="s">
        <v>281</v>
      </c>
      <c r="M57" s="2" t="s">
        <v>282</v>
      </c>
      <c r="N57" s="2" t="s">
        <v>56</v>
      </c>
      <c r="O57" s="2" t="s">
        <v>283</v>
      </c>
      <c r="P57" s="3">
        <v>45458</v>
      </c>
      <c r="Q57" s="4" t="str">
        <f t="shared" si="0"/>
        <v>SATURDAY 15 JUNE</v>
      </c>
      <c r="R57" s="2" t="s">
        <v>413</v>
      </c>
    </row>
    <row r="58" spans="1:18" ht="20.100000000000001" customHeight="1" x14ac:dyDescent="0.25">
      <c r="A58" s="2" t="s">
        <v>378</v>
      </c>
      <c r="B58" s="2"/>
      <c r="C58" s="5" t="s">
        <v>236</v>
      </c>
      <c r="D58" s="10"/>
      <c r="E58" s="2"/>
      <c r="F58" s="2"/>
      <c r="G58" s="2"/>
      <c r="H58" s="2"/>
      <c r="I58" s="2"/>
      <c r="J58" s="2" t="s">
        <v>284</v>
      </c>
      <c r="K58" s="2" t="s">
        <v>285</v>
      </c>
      <c r="L58" s="2" t="s">
        <v>286</v>
      </c>
      <c r="M58" s="2" t="s">
        <v>21</v>
      </c>
      <c r="N58" s="2" t="s">
        <v>287</v>
      </c>
      <c r="O58" s="2" t="s">
        <v>4</v>
      </c>
      <c r="P58" s="3">
        <v>45459</v>
      </c>
      <c r="Q58" s="4" t="str">
        <f t="shared" si="0"/>
        <v>SUNDAY 16 JUNE</v>
      </c>
      <c r="R58" s="2" t="s">
        <v>427</v>
      </c>
    </row>
    <row r="59" spans="1:18" ht="20.100000000000001" customHeight="1" x14ac:dyDescent="0.25">
      <c r="A59" s="2" t="s">
        <v>150</v>
      </c>
      <c r="B59" s="2"/>
      <c r="C59" s="5" t="s">
        <v>240</v>
      </c>
      <c r="D59" s="10"/>
      <c r="E59" s="2"/>
      <c r="F59" s="2"/>
      <c r="G59" s="2"/>
      <c r="H59" s="2"/>
      <c r="I59" s="2"/>
      <c r="J59" s="2" t="s">
        <v>288</v>
      </c>
      <c r="K59" s="2" t="s">
        <v>289</v>
      </c>
      <c r="L59" s="2" t="s">
        <v>290</v>
      </c>
      <c r="M59" s="2" t="s">
        <v>291</v>
      </c>
      <c r="N59" s="2" t="s">
        <v>4</v>
      </c>
      <c r="O59" s="2" t="s">
        <v>4</v>
      </c>
      <c r="P59" s="3">
        <v>45460</v>
      </c>
      <c r="Q59" s="4" t="str">
        <f t="shared" si="0"/>
        <v>MONDAY 17 JUNE</v>
      </c>
      <c r="R59" s="2" t="s">
        <v>387</v>
      </c>
    </row>
    <row r="60" spans="1:18" ht="20.100000000000001" customHeight="1" x14ac:dyDescent="0.25">
      <c r="A60" s="2" t="s">
        <v>160</v>
      </c>
      <c r="B60" s="2"/>
      <c r="C60" s="5" t="s">
        <v>458</v>
      </c>
      <c r="D60" s="10"/>
      <c r="E60" s="2"/>
      <c r="F60" s="2"/>
      <c r="G60" s="2"/>
      <c r="H60" s="2"/>
      <c r="I60" s="2"/>
      <c r="J60" s="2" t="s">
        <v>352</v>
      </c>
      <c r="K60" s="2" t="s">
        <v>292</v>
      </c>
      <c r="L60" s="2" t="s">
        <v>293</v>
      </c>
      <c r="M60" s="2" t="s">
        <v>294</v>
      </c>
      <c r="N60" s="2" t="s">
        <v>4</v>
      </c>
      <c r="O60" s="2" t="s">
        <v>4</v>
      </c>
      <c r="P60" s="3">
        <v>45461</v>
      </c>
      <c r="Q60" s="4" t="str">
        <f t="shared" si="0"/>
        <v>TUESDAY 18 JUNE</v>
      </c>
      <c r="R60" s="2" t="s">
        <v>388</v>
      </c>
    </row>
    <row r="61" spans="1:18" ht="20.100000000000001" customHeight="1" x14ac:dyDescent="0.25">
      <c r="A61" s="2" t="s">
        <v>368</v>
      </c>
      <c r="B61" s="2"/>
      <c r="C61" s="5" t="s">
        <v>245</v>
      </c>
      <c r="D61" s="10"/>
      <c r="E61" s="2"/>
      <c r="F61" s="2"/>
      <c r="G61" s="2"/>
      <c r="H61" s="2"/>
      <c r="I61" s="2"/>
      <c r="J61" s="2" t="s">
        <v>295</v>
      </c>
      <c r="K61" s="2" t="s">
        <v>296</v>
      </c>
      <c r="L61" s="2" t="s">
        <v>297</v>
      </c>
      <c r="M61" s="2" t="s">
        <v>56</v>
      </c>
      <c r="N61" s="2" t="s">
        <v>298</v>
      </c>
      <c r="O61" s="2" t="s">
        <v>4</v>
      </c>
      <c r="P61" s="3">
        <v>45462</v>
      </c>
      <c r="Q61" s="4" t="str">
        <f t="shared" si="0"/>
        <v>WEDNESDAY 19 JUNE</v>
      </c>
      <c r="R61" s="2" t="s">
        <v>525</v>
      </c>
    </row>
    <row r="62" spans="1:18" ht="20.100000000000001" customHeight="1" x14ac:dyDescent="0.25">
      <c r="A62" s="2" t="s">
        <v>107</v>
      </c>
      <c r="B62" s="2"/>
      <c r="C62" s="5" t="s">
        <v>250</v>
      </c>
      <c r="D62" s="10"/>
      <c r="E62" s="2"/>
      <c r="F62" s="2"/>
      <c r="G62" s="2"/>
      <c r="H62" s="2"/>
      <c r="I62" s="2"/>
      <c r="J62" s="2" t="s">
        <v>339</v>
      </c>
      <c r="K62" s="2" t="s">
        <v>296</v>
      </c>
      <c r="L62" s="2" t="s">
        <v>297</v>
      </c>
      <c r="M62" s="2" t="s">
        <v>56</v>
      </c>
      <c r="N62" s="2" t="s">
        <v>298</v>
      </c>
      <c r="O62" s="2" t="s">
        <v>4</v>
      </c>
      <c r="P62" s="3">
        <v>45463</v>
      </c>
      <c r="Q62" s="4" t="str">
        <f t="shared" si="0"/>
        <v>THURSDAY 20 JUNE</v>
      </c>
      <c r="R62" s="2" t="s">
        <v>406</v>
      </c>
    </row>
    <row r="63" spans="1:18" ht="20.100000000000001" customHeight="1" x14ac:dyDescent="0.25">
      <c r="A63" s="2" t="s">
        <v>113</v>
      </c>
      <c r="B63" s="2"/>
      <c r="C63" s="5" t="s">
        <v>256</v>
      </c>
      <c r="D63" s="10"/>
      <c r="E63" s="2"/>
      <c r="F63" s="2"/>
      <c r="G63" s="2"/>
      <c r="H63" s="2"/>
      <c r="I63" s="2"/>
      <c r="J63" s="2" t="s">
        <v>299</v>
      </c>
      <c r="K63" s="2" t="s">
        <v>300</v>
      </c>
      <c r="L63" s="2" t="s">
        <v>301</v>
      </c>
      <c r="M63" s="2" t="s">
        <v>302</v>
      </c>
      <c r="N63" s="2" t="s">
        <v>4</v>
      </c>
      <c r="O63" s="2" t="s">
        <v>4</v>
      </c>
      <c r="P63" s="3">
        <v>45464</v>
      </c>
      <c r="Q63" s="4" t="str">
        <f t="shared" si="0"/>
        <v>FRIDAY 21 JUNE</v>
      </c>
      <c r="R63" s="2" t="s">
        <v>412</v>
      </c>
    </row>
    <row r="64" spans="1:18" ht="20.100000000000001" customHeight="1" x14ac:dyDescent="0.25">
      <c r="A64" s="2" t="s">
        <v>126</v>
      </c>
      <c r="B64" s="2"/>
      <c r="C64" s="5" t="s">
        <v>259</v>
      </c>
      <c r="D64" s="10"/>
      <c r="E64" s="2"/>
      <c r="F64" s="2"/>
      <c r="G64" s="2"/>
      <c r="H64" s="2"/>
      <c r="I64" s="2"/>
      <c r="J64" s="2" t="s">
        <v>72</v>
      </c>
      <c r="K64" s="2" t="s">
        <v>185</v>
      </c>
      <c r="L64" s="2" t="s">
        <v>303</v>
      </c>
      <c r="M64" s="2" t="s">
        <v>304</v>
      </c>
      <c r="N64" s="2" t="s">
        <v>305</v>
      </c>
      <c r="O64" s="2" t="s">
        <v>4</v>
      </c>
      <c r="P64" s="3">
        <v>45465</v>
      </c>
      <c r="Q64" s="4" t="str">
        <f t="shared" si="0"/>
        <v>SATURDAY 22 JUNE</v>
      </c>
      <c r="R64" s="2" t="s">
        <v>521</v>
      </c>
    </row>
    <row r="65" spans="1:18" ht="20.100000000000001" customHeight="1" x14ac:dyDescent="0.25">
      <c r="A65" s="2" t="s">
        <v>377</v>
      </c>
      <c r="B65" s="2"/>
      <c r="C65" s="2"/>
      <c r="D65" s="10"/>
      <c r="E65" s="2"/>
      <c r="F65" s="2"/>
      <c r="G65" s="2"/>
      <c r="H65" s="2"/>
      <c r="I65" s="2"/>
      <c r="J65" s="2" t="s">
        <v>347</v>
      </c>
      <c r="K65" s="2" t="s">
        <v>434</v>
      </c>
      <c r="L65" s="2" t="s">
        <v>515</v>
      </c>
      <c r="M65" s="2" t="s">
        <v>221</v>
      </c>
      <c r="N65" s="2" t="s">
        <v>435</v>
      </c>
      <c r="O65" s="2" t="s">
        <v>4</v>
      </c>
      <c r="P65" s="3">
        <v>45466</v>
      </c>
      <c r="Q65" s="4" t="str">
        <f t="shared" si="0"/>
        <v>SUNDAY 23 JUNE</v>
      </c>
      <c r="R65" s="2"/>
    </row>
    <row r="66" spans="1:18" ht="20.100000000000001" customHeight="1" x14ac:dyDescent="0.25">
      <c r="A66" s="2" t="s">
        <v>143</v>
      </c>
      <c r="B66" s="2"/>
      <c r="C66" s="2"/>
      <c r="D66" s="10"/>
      <c r="E66" s="2"/>
      <c r="F66" s="2"/>
      <c r="G66" s="2"/>
      <c r="H66" s="2"/>
      <c r="I66" s="2"/>
      <c r="J66" s="2" t="s">
        <v>306</v>
      </c>
      <c r="K66" s="2" t="s">
        <v>307</v>
      </c>
      <c r="L66" s="2" t="s">
        <v>308</v>
      </c>
      <c r="M66" s="2" t="s">
        <v>221</v>
      </c>
      <c r="N66" s="2" t="s">
        <v>309</v>
      </c>
      <c r="O66" s="2" t="s">
        <v>4</v>
      </c>
      <c r="P66" s="3">
        <v>45467</v>
      </c>
      <c r="Q66" s="4" t="str">
        <f t="shared" si="0"/>
        <v>MONDAY 24 JUNE</v>
      </c>
      <c r="R66" s="2" t="s">
        <v>414</v>
      </c>
    </row>
    <row r="67" spans="1:18" ht="20.100000000000001" customHeight="1" x14ac:dyDescent="0.25">
      <c r="A67" s="2" t="s">
        <v>170</v>
      </c>
      <c r="B67" s="2"/>
      <c r="C67" s="2"/>
      <c r="D67" s="10"/>
      <c r="E67" s="2"/>
      <c r="F67" s="2"/>
      <c r="G67" s="2"/>
      <c r="H67" s="2"/>
      <c r="I67" s="2"/>
      <c r="J67" s="2" t="s">
        <v>358</v>
      </c>
      <c r="K67" s="2"/>
      <c r="L67" s="2"/>
      <c r="M67" s="2"/>
      <c r="N67" s="2"/>
      <c r="O67" s="2" t="s">
        <v>4</v>
      </c>
      <c r="P67" s="3">
        <v>45468</v>
      </c>
      <c r="Q67" s="4" t="str">
        <f t="shared" ref="Q67:Q131" si="7">UPPER(TEXT(P67,"dddd d mmmm"))</f>
        <v>TUESDAY 25 JUNE</v>
      </c>
      <c r="R67" s="2" t="s">
        <v>397</v>
      </c>
    </row>
    <row r="68" spans="1:18" ht="20.100000000000001" customHeight="1" x14ac:dyDescent="0.25">
      <c r="A68" s="2" t="s">
        <v>178</v>
      </c>
      <c r="B68" s="2"/>
      <c r="C68" s="2"/>
      <c r="D68" s="10"/>
      <c r="E68" s="2"/>
      <c r="F68" s="2"/>
      <c r="G68" s="2"/>
      <c r="H68" s="2"/>
      <c r="I68" s="2"/>
      <c r="J68" s="2" t="s">
        <v>310</v>
      </c>
      <c r="K68" s="2" t="s">
        <v>311</v>
      </c>
      <c r="L68" s="2" t="s">
        <v>21</v>
      </c>
      <c r="M68" s="2" t="s">
        <v>287</v>
      </c>
      <c r="N68" s="2" t="s">
        <v>4</v>
      </c>
      <c r="O68" s="2"/>
      <c r="P68" s="3">
        <v>45469</v>
      </c>
      <c r="Q68" s="4" t="str">
        <f t="shared" si="7"/>
        <v>WEDNESDAY 26 JUNE</v>
      </c>
      <c r="R68" s="7" t="s">
        <v>396</v>
      </c>
    </row>
    <row r="69" spans="1:18" ht="20.100000000000001" customHeight="1" x14ac:dyDescent="0.25">
      <c r="A69" s="2" t="s">
        <v>494</v>
      </c>
      <c r="B69" s="2"/>
      <c r="C69" s="2"/>
      <c r="D69" s="10"/>
      <c r="E69" s="2"/>
      <c r="F69" s="2"/>
      <c r="G69" s="2"/>
      <c r="H69" s="2"/>
      <c r="I69" s="2"/>
      <c r="J69" s="2" t="s">
        <v>79</v>
      </c>
      <c r="K69" s="2" t="s">
        <v>312</v>
      </c>
      <c r="L69" s="2" t="s">
        <v>313</v>
      </c>
      <c r="M69" s="2" t="s">
        <v>314</v>
      </c>
      <c r="N69" s="2"/>
      <c r="O69" s="2"/>
      <c r="P69" s="3">
        <v>45470</v>
      </c>
      <c r="Q69" s="4" t="str">
        <f t="shared" si="7"/>
        <v>THURSDAY 27 JUNE</v>
      </c>
      <c r="R69" s="2" t="s">
        <v>441</v>
      </c>
    </row>
    <row r="70" spans="1:18" ht="20.100000000000001" customHeight="1" x14ac:dyDescent="0.25">
      <c r="A70" s="2" t="s">
        <v>478</v>
      </c>
      <c r="B70" s="2"/>
      <c r="C70" s="2"/>
      <c r="D70" s="10"/>
      <c r="E70" s="2"/>
      <c r="F70" s="2"/>
      <c r="G70" s="2"/>
      <c r="H70" s="2"/>
      <c r="I70" s="2"/>
      <c r="J70" s="2" t="s">
        <v>315</v>
      </c>
      <c r="K70" s="2" t="s">
        <v>316</v>
      </c>
      <c r="L70" s="2" t="s">
        <v>317</v>
      </c>
      <c r="M70" s="2" t="s">
        <v>318</v>
      </c>
      <c r="N70" s="2" t="s">
        <v>319</v>
      </c>
      <c r="O70" s="2"/>
      <c r="P70" s="3">
        <v>45471</v>
      </c>
      <c r="Q70" s="4" t="str">
        <f t="shared" si="7"/>
        <v>FRIDAY 28 JUNE</v>
      </c>
      <c r="R70" s="2" t="s">
        <v>415</v>
      </c>
    </row>
    <row r="71" spans="1:18" ht="20.100000000000001" customHeight="1" x14ac:dyDescent="0.25">
      <c r="A71" s="2" t="s">
        <v>455</v>
      </c>
      <c r="B71" s="2"/>
      <c r="C71" s="2"/>
      <c r="D71" s="10"/>
      <c r="E71" s="2"/>
      <c r="F71" s="2"/>
      <c r="G71" s="2"/>
      <c r="H71" s="2"/>
      <c r="I71" s="2"/>
      <c r="J71" s="2" t="s">
        <v>320</v>
      </c>
      <c r="K71" s="2" t="s">
        <v>321</v>
      </c>
      <c r="L71" s="2" t="s">
        <v>322</v>
      </c>
      <c r="M71" s="2"/>
      <c r="N71" s="2"/>
      <c r="O71" s="2" t="s">
        <v>4</v>
      </c>
      <c r="P71" s="3">
        <v>45472</v>
      </c>
      <c r="Q71" s="4" t="str">
        <f t="shared" si="7"/>
        <v>SATURDAY 29 JUNE</v>
      </c>
      <c r="R71" s="2" t="s">
        <v>386</v>
      </c>
    </row>
    <row r="72" spans="1:18" ht="20.100000000000001" customHeight="1" x14ac:dyDescent="0.25">
      <c r="A72" s="2" t="s">
        <v>149</v>
      </c>
      <c r="B72" s="2"/>
      <c r="C72" s="2"/>
      <c r="D72" s="10"/>
      <c r="E72" s="2"/>
      <c r="F72" s="2"/>
      <c r="G72" s="2"/>
      <c r="H72" s="2"/>
      <c r="I72" s="2"/>
      <c r="J72" s="2" t="s">
        <v>85</v>
      </c>
      <c r="K72" s="2" t="s">
        <v>323</v>
      </c>
      <c r="L72" s="2" t="s">
        <v>221</v>
      </c>
      <c r="M72" s="2" t="s">
        <v>324</v>
      </c>
      <c r="N72" s="2" t="s">
        <v>4</v>
      </c>
      <c r="O72" s="2" t="s">
        <v>4</v>
      </c>
      <c r="P72" s="3">
        <v>45473</v>
      </c>
      <c r="Q72" s="4" t="str">
        <f t="shared" si="7"/>
        <v>SUNDAY 30 JUNE</v>
      </c>
      <c r="R72" s="2" t="s">
        <v>511</v>
      </c>
    </row>
    <row r="73" spans="1:18" ht="20.100000000000001" customHeight="1" x14ac:dyDescent="0.25">
      <c r="A73" s="2" t="s">
        <v>362</v>
      </c>
      <c r="B73" s="2"/>
      <c r="C73" s="2"/>
      <c r="D73" s="10"/>
      <c r="E73" s="2"/>
      <c r="F73" s="2"/>
      <c r="G73" s="2"/>
      <c r="H73" s="2"/>
      <c r="I73" s="2"/>
      <c r="J73" s="2" t="s">
        <v>325</v>
      </c>
      <c r="K73" s="2" t="s">
        <v>326</v>
      </c>
      <c r="L73" s="2" t="s">
        <v>187</v>
      </c>
      <c r="M73" s="2" t="s">
        <v>61</v>
      </c>
      <c r="N73" s="2" t="s">
        <v>327</v>
      </c>
      <c r="O73" s="2" t="s">
        <v>4</v>
      </c>
      <c r="P73" s="3">
        <v>45474</v>
      </c>
      <c r="Q73" s="4" t="str">
        <f t="shared" si="7"/>
        <v>MONDAY 1 JULY</v>
      </c>
      <c r="R73" s="2" t="s">
        <v>439</v>
      </c>
    </row>
    <row r="74" spans="1:18" ht="20.100000000000001" customHeight="1" x14ac:dyDescent="0.25">
      <c r="A74" s="2" t="s">
        <v>484</v>
      </c>
      <c r="B74" s="2"/>
      <c r="C74" s="2"/>
      <c r="D74" s="10"/>
      <c r="E74" s="2"/>
      <c r="F74" s="2"/>
      <c r="G74" s="2"/>
      <c r="H74" s="2"/>
      <c r="I74" s="2"/>
      <c r="J74" s="2" t="s">
        <v>328</v>
      </c>
      <c r="K74" s="2" t="s">
        <v>329</v>
      </c>
      <c r="L74" s="2" t="s">
        <v>330</v>
      </c>
      <c r="M74" s="2" t="s">
        <v>21</v>
      </c>
      <c r="N74" s="2" t="s">
        <v>331</v>
      </c>
      <c r="O74" s="2"/>
      <c r="P74" s="3">
        <v>45475</v>
      </c>
      <c r="Q74" s="4" t="str">
        <f t="shared" si="7"/>
        <v>TUESDAY 2 JULY</v>
      </c>
      <c r="R74" s="2" t="s">
        <v>440</v>
      </c>
    </row>
    <row r="75" spans="1:18" ht="20.100000000000001" customHeight="1" x14ac:dyDescent="0.25">
      <c r="A75" s="2" t="s">
        <v>155</v>
      </c>
      <c r="B75" s="2"/>
      <c r="C75" s="2"/>
      <c r="D75" s="10"/>
      <c r="E75" s="2"/>
      <c r="F75" s="2"/>
      <c r="G75" s="2"/>
      <c r="H75" s="2"/>
      <c r="I75" s="2"/>
      <c r="J75" s="2" t="s">
        <v>332</v>
      </c>
      <c r="K75" s="2" t="s">
        <v>185</v>
      </c>
      <c r="L75" s="2" t="s">
        <v>326</v>
      </c>
      <c r="M75" s="2" t="s">
        <v>333</v>
      </c>
      <c r="N75" s="2" t="s">
        <v>334</v>
      </c>
      <c r="O75" s="2"/>
      <c r="P75" s="3">
        <v>45476</v>
      </c>
      <c r="Q75" s="4" t="str">
        <f t="shared" si="7"/>
        <v>WEDNESDAY 3 JULY</v>
      </c>
      <c r="R75" s="2" t="s">
        <v>401</v>
      </c>
    </row>
    <row r="76" spans="1:18" ht="20.100000000000001" customHeight="1" x14ac:dyDescent="0.25">
      <c r="A76" s="2" t="s">
        <v>184</v>
      </c>
      <c r="B76" s="2"/>
      <c r="C76" s="2"/>
      <c r="D76" s="10"/>
      <c r="E76" s="2"/>
      <c r="F76" s="2"/>
      <c r="G76" s="2"/>
      <c r="H76" s="2"/>
      <c r="I76" s="2"/>
      <c r="J76" s="2" t="s">
        <v>481</v>
      </c>
      <c r="K76" s="2" t="s">
        <v>185</v>
      </c>
      <c r="L76" s="2" t="s">
        <v>326</v>
      </c>
      <c r="M76" s="2" t="s">
        <v>333</v>
      </c>
      <c r="N76" s="2" t="s">
        <v>334</v>
      </c>
      <c r="O76" s="2"/>
      <c r="P76" s="3">
        <v>45477</v>
      </c>
      <c r="Q76" s="4" t="str">
        <f t="shared" si="7"/>
        <v>THURSDAY 4 JULY</v>
      </c>
      <c r="R76" s="2" t="s">
        <v>401</v>
      </c>
    </row>
    <row r="77" spans="1:18" ht="20.100000000000001" customHeight="1" x14ac:dyDescent="0.25">
      <c r="A77" s="2" t="s">
        <v>469</v>
      </c>
      <c r="B77" s="2"/>
      <c r="C77" s="2"/>
      <c r="D77" s="10"/>
      <c r="E77" s="2"/>
      <c r="F77" s="2"/>
      <c r="G77" s="2"/>
      <c r="H77" s="2"/>
      <c r="I77" s="2"/>
      <c r="J77" s="2"/>
      <c r="K77" s="2"/>
      <c r="L77" s="2"/>
      <c r="M77" s="2"/>
      <c r="N77" s="2"/>
      <c r="O77" s="2"/>
      <c r="P77" s="3">
        <v>45478</v>
      </c>
      <c r="Q77" s="4" t="str">
        <f t="shared" si="7"/>
        <v>FRIDAY 5 JULY</v>
      </c>
      <c r="R77" s="2"/>
    </row>
    <row r="78" spans="1:18" ht="20.100000000000001" customHeight="1" x14ac:dyDescent="0.25">
      <c r="A78" s="2" t="s">
        <v>159</v>
      </c>
      <c r="B78" s="2"/>
      <c r="C78" s="2"/>
      <c r="D78" s="10"/>
      <c r="E78" s="2"/>
      <c r="F78" s="2"/>
      <c r="G78" s="2"/>
      <c r="H78" s="2"/>
      <c r="I78" s="2"/>
      <c r="J78" s="2"/>
      <c r="K78" s="2"/>
      <c r="L78" s="2"/>
      <c r="M78" s="2"/>
      <c r="N78" s="2"/>
      <c r="O78" s="2"/>
      <c r="P78" s="3">
        <v>45479</v>
      </c>
      <c r="Q78" s="4" t="str">
        <f t="shared" si="7"/>
        <v>SATURDAY 6 JULY</v>
      </c>
      <c r="R78" s="1"/>
    </row>
    <row r="79" spans="1:18" ht="20.100000000000001" customHeight="1" x14ac:dyDescent="0.25">
      <c r="A79" s="2" t="s">
        <v>165</v>
      </c>
      <c r="B79" s="2"/>
      <c r="C79" s="2"/>
      <c r="D79" s="10"/>
      <c r="E79" s="2"/>
      <c r="F79" s="2"/>
      <c r="G79" s="2"/>
      <c r="H79" s="2"/>
      <c r="I79" s="2"/>
      <c r="J79" s="2"/>
      <c r="K79" s="2"/>
      <c r="L79" s="2"/>
      <c r="M79" s="2"/>
      <c r="N79" s="2"/>
      <c r="O79" s="2"/>
      <c r="P79" s="3">
        <v>45480</v>
      </c>
      <c r="Q79" s="4" t="str">
        <f t="shared" si="7"/>
        <v>SUNDAY 7 JULY</v>
      </c>
      <c r="R79" s="2"/>
    </row>
    <row r="80" spans="1:18" ht="20.100000000000001" customHeight="1" x14ac:dyDescent="0.25">
      <c r="A80" s="2" t="s">
        <v>495</v>
      </c>
      <c r="B80" s="2"/>
      <c r="C80" s="2"/>
      <c r="D80" s="10"/>
      <c r="E80" s="2"/>
      <c r="F80" s="2"/>
      <c r="G80" s="2"/>
      <c r="H80" s="2"/>
      <c r="I80" s="2"/>
      <c r="J80" s="2"/>
      <c r="K80" s="2"/>
      <c r="L80" s="2"/>
      <c r="M80" s="2"/>
      <c r="N80" s="2"/>
      <c r="O80" s="2"/>
      <c r="P80" s="3">
        <v>45481</v>
      </c>
      <c r="Q80" s="4" t="str">
        <f t="shared" si="7"/>
        <v>MONDAY 8 JULY</v>
      </c>
      <c r="R80" s="2"/>
    </row>
    <row r="81" spans="1:18" ht="20.100000000000001" customHeight="1" x14ac:dyDescent="0.25">
      <c r="A81" s="2" t="s">
        <v>456</v>
      </c>
      <c r="B81" s="2"/>
      <c r="C81" s="2"/>
      <c r="D81" s="10"/>
      <c r="F81" s="2"/>
      <c r="G81" s="2"/>
      <c r="H81" s="2"/>
      <c r="I81" s="2"/>
      <c r="J81" s="2"/>
      <c r="K81" s="2"/>
      <c r="L81" s="2"/>
      <c r="M81" s="2"/>
      <c r="N81" s="2"/>
      <c r="O81" s="2"/>
      <c r="P81" s="3">
        <v>45482</v>
      </c>
      <c r="Q81" s="4" t="str">
        <f t="shared" si="7"/>
        <v>TUESDAY 9 JULY</v>
      </c>
      <c r="R81" s="2"/>
    </row>
    <row r="82" spans="1:18" ht="20.100000000000001" customHeight="1" x14ac:dyDescent="0.25">
      <c r="A82" s="2" t="s">
        <v>189</v>
      </c>
      <c r="B82" s="2"/>
      <c r="C82" s="2"/>
      <c r="D82" s="10"/>
      <c r="F82" s="2"/>
      <c r="G82" s="2"/>
      <c r="H82" s="2"/>
      <c r="I82" s="2"/>
      <c r="J82" s="2"/>
      <c r="K82" s="2"/>
      <c r="L82" s="2"/>
      <c r="M82" s="2"/>
      <c r="N82" s="2"/>
      <c r="O82" s="2"/>
      <c r="P82" s="3">
        <v>45483</v>
      </c>
      <c r="Q82" s="4" t="str">
        <f t="shared" si="7"/>
        <v>WEDNESDAY 10 JULY</v>
      </c>
      <c r="R82" s="2"/>
    </row>
    <row r="83" spans="1:18" ht="20.100000000000001" customHeight="1" x14ac:dyDescent="0.25">
      <c r="A83" s="2" t="s">
        <v>193</v>
      </c>
      <c r="B83" s="2"/>
      <c r="C83" s="2"/>
      <c r="D83" s="10"/>
      <c r="F83" s="2"/>
      <c r="G83" s="2"/>
      <c r="H83" s="2"/>
      <c r="I83" s="2"/>
      <c r="J83" s="2"/>
      <c r="K83" s="2"/>
      <c r="L83" s="2"/>
      <c r="M83" s="2"/>
      <c r="N83" s="2"/>
      <c r="O83" s="2"/>
      <c r="P83" s="3">
        <v>45484</v>
      </c>
      <c r="Q83" s="4" t="str">
        <f t="shared" si="7"/>
        <v>THURSDAY 11 JULY</v>
      </c>
      <c r="R83" s="2"/>
    </row>
    <row r="84" spans="1:18" ht="20.100000000000001" customHeight="1" x14ac:dyDescent="0.25">
      <c r="A84" s="2" t="s">
        <v>197</v>
      </c>
      <c r="B84" s="2"/>
      <c r="C84" s="2"/>
      <c r="D84" s="10"/>
      <c r="F84" s="2"/>
      <c r="G84" s="2"/>
      <c r="H84" s="2"/>
      <c r="I84" s="2"/>
      <c r="J84" s="2"/>
      <c r="K84" s="2"/>
      <c r="L84" s="2"/>
      <c r="M84" s="2"/>
      <c r="N84" s="2"/>
      <c r="O84" s="2"/>
      <c r="P84" s="3">
        <v>45485</v>
      </c>
      <c r="Q84" s="4" t="str">
        <f t="shared" si="7"/>
        <v>FRIDAY 12 JULY</v>
      </c>
      <c r="R84" s="2"/>
    </row>
    <row r="85" spans="1:18" ht="20.100000000000001" customHeight="1" x14ac:dyDescent="0.25">
      <c r="A85" s="2" t="s">
        <v>202</v>
      </c>
      <c r="B85" s="2"/>
      <c r="C85" s="2"/>
      <c r="D85" s="10"/>
      <c r="F85" s="2"/>
      <c r="G85" s="2"/>
      <c r="H85" s="2"/>
      <c r="I85" s="2"/>
      <c r="J85" s="2"/>
      <c r="K85" s="2"/>
      <c r="L85" s="2"/>
      <c r="M85" s="2"/>
      <c r="N85" s="2"/>
      <c r="O85" s="2"/>
      <c r="P85" s="3">
        <v>45486</v>
      </c>
      <c r="Q85" s="4" t="str">
        <f t="shared" si="7"/>
        <v>SATURDAY 13 JULY</v>
      </c>
      <c r="R85" s="2"/>
    </row>
    <row r="86" spans="1:18" ht="20.100000000000001" customHeight="1" x14ac:dyDescent="0.25">
      <c r="A86" s="2" t="s">
        <v>372</v>
      </c>
      <c r="B86" s="2"/>
      <c r="C86" s="2"/>
      <c r="D86" s="10"/>
      <c r="F86" s="2"/>
      <c r="G86" s="2"/>
      <c r="H86" s="2"/>
      <c r="I86" s="2"/>
      <c r="J86" s="2"/>
      <c r="K86" s="2"/>
      <c r="L86" s="2"/>
      <c r="M86" s="2"/>
      <c r="N86" s="2"/>
      <c r="O86" s="2"/>
      <c r="P86" s="3">
        <v>45487</v>
      </c>
      <c r="Q86" s="4" t="str">
        <f t="shared" si="7"/>
        <v>SUNDAY 14 JULY</v>
      </c>
      <c r="R86" s="2"/>
    </row>
    <row r="87" spans="1:18" ht="20.100000000000001" customHeight="1" x14ac:dyDescent="0.25">
      <c r="A87" s="2" t="s">
        <v>207</v>
      </c>
      <c r="B87" s="2"/>
      <c r="C87" s="2"/>
      <c r="D87" s="10"/>
      <c r="F87" s="2"/>
      <c r="G87" s="2"/>
      <c r="H87" s="2"/>
      <c r="I87" s="2"/>
      <c r="J87" s="2"/>
      <c r="K87" s="2"/>
      <c r="L87" s="2"/>
      <c r="M87" s="2"/>
      <c r="N87" s="2"/>
      <c r="O87" s="2"/>
      <c r="P87" s="3">
        <v>45488</v>
      </c>
      <c r="Q87" s="4" t="str">
        <f t="shared" si="7"/>
        <v>MONDAY 15 JULY</v>
      </c>
      <c r="R87" s="2"/>
    </row>
    <row r="88" spans="1:18" ht="20.100000000000001" customHeight="1" x14ac:dyDescent="0.25">
      <c r="A88" s="2" t="s">
        <v>212</v>
      </c>
      <c r="B88" s="2"/>
      <c r="C88" s="2"/>
      <c r="D88" s="10"/>
      <c r="F88" s="2"/>
      <c r="G88" s="2"/>
      <c r="H88" s="2"/>
      <c r="I88" s="2"/>
      <c r="J88" s="2"/>
      <c r="K88" s="2"/>
      <c r="L88" s="2"/>
      <c r="M88" s="2"/>
      <c r="N88" s="2"/>
      <c r="O88" s="2"/>
      <c r="P88" s="3">
        <v>45489</v>
      </c>
      <c r="Q88" s="4" t="str">
        <f t="shared" si="7"/>
        <v>TUESDAY 16 JULY</v>
      </c>
      <c r="R88" s="2"/>
    </row>
    <row r="89" spans="1:18" ht="20.100000000000001" customHeight="1" x14ac:dyDescent="0.25">
      <c r="A89" s="2" t="s">
        <v>361</v>
      </c>
      <c r="B89" s="2"/>
      <c r="C89" s="2"/>
      <c r="D89" s="10"/>
      <c r="F89" s="2"/>
      <c r="G89" s="2"/>
      <c r="H89" s="2"/>
      <c r="I89" s="2"/>
      <c r="J89" s="2"/>
      <c r="K89" s="2"/>
      <c r="L89" s="2"/>
      <c r="M89" s="2"/>
      <c r="N89" s="2"/>
      <c r="O89" s="2"/>
      <c r="P89" s="3">
        <v>45490</v>
      </c>
      <c r="Q89" s="4" t="str">
        <f t="shared" si="7"/>
        <v>WEDNESDAY 17 JULY</v>
      </c>
      <c r="R89" s="2"/>
    </row>
    <row r="90" spans="1:18" ht="20.100000000000001" customHeight="1" x14ac:dyDescent="0.25">
      <c r="A90" s="2" t="s">
        <v>218</v>
      </c>
      <c r="B90" s="2"/>
      <c r="C90" s="2"/>
      <c r="D90" s="10"/>
      <c r="F90" s="2"/>
      <c r="G90" s="2"/>
      <c r="H90" s="2"/>
      <c r="I90" s="2"/>
      <c r="J90" s="2"/>
      <c r="K90" s="2"/>
      <c r="L90" s="2"/>
      <c r="M90" s="2"/>
      <c r="N90" s="2"/>
      <c r="O90" s="2"/>
      <c r="P90" s="3">
        <v>45491</v>
      </c>
      <c r="Q90" s="4" t="str">
        <f t="shared" si="7"/>
        <v>THURSDAY 18 JULY</v>
      </c>
      <c r="R90" s="2"/>
    </row>
    <row r="91" spans="1:18" ht="20.100000000000001" customHeight="1" x14ac:dyDescent="0.25">
      <c r="A91" s="2" t="s">
        <v>496</v>
      </c>
      <c r="B91" s="2"/>
      <c r="C91" s="2"/>
      <c r="D91" s="10"/>
      <c r="F91" s="2"/>
      <c r="G91" s="2"/>
      <c r="H91" s="2"/>
      <c r="I91" s="2"/>
      <c r="J91" s="2"/>
      <c r="K91" s="2"/>
      <c r="L91" s="2"/>
      <c r="M91" s="2"/>
      <c r="N91" s="2"/>
      <c r="O91" s="2"/>
      <c r="P91" s="3">
        <v>45492</v>
      </c>
      <c r="Q91" s="4" t="str">
        <f t="shared" si="7"/>
        <v>FRIDAY 19 JULY</v>
      </c>
      <c r="R91" s="2"/>
    </row>
    <row r="92" spans="1:18" ht="20.100000000000001" customHeight="1" x14ac:dyDescent="0.25">
      <c r="A92" s="2" t="s">
        <v>223</v>
      </c>
      <c r="B92" s="2"/>
      <c r="C92" s="2"/>
      <c r="D92" s="10"/>
      <c r="F92" s="2"/>
      <c r="G92" s="2"/>
      <c r="H92" s="2"/>
      <c r="I92" s="2"/>
      <c r="J92" s="2"/>
      <c r="K92" s="2"/>
      <c r="L92" s="2"/>
      <c r="M92" s="2"/>
      <c r="N92" s="2"/>
      <c r="O92" s="2"/>
      <c r="P92" s="3">
        <v>45493</v>
      </c>
      <c r="Q92" s="4" t="str">
        <f t="shared" si="7"/>
        <v>SATURDAY 20 JULY</v>
      </c>
      <c r="R92" s="2"/>
    </row>
    <row r="93" spans="1:18" ht="20.100000000000001" customHeight="1" x14ac:dyDescent="0.25">
      <c r="A93" s="2" t="s">
        <v>379</v>
      </c>
      <c r="B93" s="2"/>
      <c r="C93" s="2"/>
      <c r="D93" s="10"/>
      <c r="E93" s="2"/>
      <c r="F93" s="2"/>
      <c r="G93" s="2"/>
      <c r="H93" s="2"/>
      <c r="I93" s="2"/>
      <c r="J93" s="2"/>
      <c r="K93" s="2"/>
      <c r="L93" s="2"/>
      <c r="M93" s="2"/>
      <c r="N93" s="2"/>
      <c r="O93" s="2"/>
      <c r="P93" s="3">
        <v>45494</v>
      </c>
      <c r="Q93" s="4" t="str">
        <f t="shared" si="7"/>
        <v>SUNDAY 21 JULY</v>
      </c>
      <c r="R93" s="2"/>
    </row>
    <row r="94" spans="1:18" ht="20.100000000000001" customHeight="1" x14ac:dyDescent="0.25">
      <c r="A94" s="2" t="s">
        <v>227</v>
      </c>
      <c r="B94" s="2"/>
      <c r="C94" s="2"/>
      <c r="D94" s="10"/>
      <c r="E94" s="2"/>
      <c r="F94" s="2"/>
      <c r="G94" s="2"/>
      <c r="H94" s="2"/>
      <c r="I94" s="2"/>
      <c r="J94" s="2"/>
      <c r="K94" s="2"/>
      <c r="L94" s="2"/>
      <c r="M94" s="2"/>
      <c r="N94" s="2"/>
      <c r="O94" s="2"/>
      <c r="P94" s="3">
        <v>45495</v>
      </c>
      <c r="Q94" s="4" t="str">
        <f t="shared" si="7"/>
        <v>MONDAY 22 JULY</v>
      </c>
      <c r="R94" s="2"/>
    </row>
    <row r="95" spans="1:18" ht="20.100000000000001" customHeight="1" x14ac:dyDescent="0.25">
      <c r="A95" s="2" t="s">
        <v>375</v>
      </c>
      <c r="B95" s="2"/>
      <c r="C95" s="2"/>
      <c r="D95" s="10"/>
      <c r="E95" s="2"/>
      <c r="F95" s="2"/>
      <c r="G95" s="2"/>
      <c r="H95" s="2"/>
      <c r="I95" s="2"/>
      <c r="J95" s="2"/>
      <c r="K95" s="2"/>
      <c r="L95" s="2"/>
      <c r="M95" s="2"/>
      <c r="N95" s="2"/>
      <c r="O95" s="2"/>
      <c r="P95" s="3">
        <v>45496</v>
      </c>
      <c r="Q95" s="4" t="str">
        <f t="shared" si="7"/>
        <v>TUESDAY 23 JULY</v>
      </c>
      <c r="R95" s="2"/>
    </row>
    <row r="96" spans="1:18" ht="20.100000000000001" customHeight="1" x14ac:dyDescent="0.25">
      <c r="A96" s="2" t="s">
        <v>231</v>
      </c>
      <c r="B96" s="2"/>
      <c r="C96" s="2"/>
      <c r="D96" s="10"/>
      <c r="E96" s="2"/>
      <c r="F96" s="2"/>
      <c r="G96" s="2"/>
      <c r="H96" s="2"/>
      <c r="I96" s="2"/>
      <c r="J96" s="2"/>
      <c r="K96" s="2"/>
      <c r="L96" s="2"/>
      <c r="M96" s="2"/>
      <c r="N96" s="2"/>
      <c r="O96" s="2"/>
      <c r="P96" s="3">
        <v>45497</v>
      </c>
      <c r="Q96" s="4" t="str">
        <f t="shared" si="7"/>
        <v>WEDNESDAY 24 JULY</v>
      </c>
      <c r="R96" s="2"/>
    </row>
    <row r="97" spans="1:18" ht="20.100000000000001" customHeight="1" x14ac:dyDescent="0.25">
      <c r="A97" s="2" t="s">
        <v>232</v>
      </c>
      <c r="B97" s="2"/>
      <c r="C97" s="2"/>
      <c r="D97" s="10"/>
      <c r="E97" s="2"/>
      <c r="F97" s="2"/>
      <c r="G97" s="2"/>
      <c r="H97" s="2"/>
      <c r="I97" s="2"/>
      <c r="J97" s="2"/>
      <c r="K97" s="2"/>
      <c r="L97" s="2"/>
      <c r="M97" s="2"/>
      <c r="N97" s="2"/>
      <c r="O97" s="2"/>
      <c r="P97" s="3">
        <v>45498</v>
      </c>
      <c r="Q97" s="4" t="str">
        <f t="shared" si="7"/>
        <v>THURSDAY 25 JULY</v>
      </c>
      <c r="R97" s="2"/>
    </row>
    <row r="98" spans="1:18" ht="20.100000000000001" customHeight="1" x14ac:dyDescent="0.25">
      <c r="A98" s="2" t="s">
        <v>236</v>
      </c>
      <c r="B98" s="2"/>
      <c r="C98" s="2"/>
      <c r="D98" s="10"/>
      <c r="E98" s="2"/>
      <c r="F98" s="2"/>
      <c r="G98" s="2"/>
      <c r="H98" s="2"/>
      <c r="I98" s="2"/>
      <c r="J98" s="2"/>
      <c r="K98" s="2"/>
      <c r="L98" s="2"/>
      <c r="M98" s="2"/>
      <c r="N98" s="2"/>
      <c r="O98" s="2"/>
      <c r="P98" s="3">
        <v>45499</v>
      </c>
      <c r="Q98" s="4" t="str">
        <f t="shared" si="7"/>
        <v>FRIDAY 26 JULY</v>
      </c>
      <c r="R98" s="2"/>
    </row>
    <row r="99" spans="1:18" ht="20.100000000000001" customHeight="1" x14ac:dyDescent="0.25">
      <c r="A99" s="2" t="s">
        <v>240</v>
      </c>
      <c r="B99" s="2"/>
      <c r="C99" s="2"/>
      <c r="D99" s="10"/>
      <c r="E99" s="2"/>
      <c r="F99" s="2"/>
      <c r="G99" s="2"/>
      <c r="H99" s="2"/>
      <c r="I99" s="2"/>
      <c r="J99" s="2"/>
      <c r="K99" s="2"/>
      <c r="L99" s="2"/>
      <c r="M99" s="2"/>
      <c r="N99" s="2"/>
      <c r="O99" s="2"/>
      <c r="P99" s="3">
        <v>45500</v>
      </c>
      <c r="Q99" s="4" t="str">
        <f t="shared" si="7"/>
        <v>SATURDAY 27 JULY</v>
      </c>
      <c r="R99" s="2"/>
    </row>
    <row r="100" spans="1:18" ht="20.100000000000001" customHeight="1" x14ac:dyDescent="0.25">
      <c r="A100" s="2" t="s">
        <v>169</v>
      </c>
      <c r="B100" s="2"/>
      <c r="C100" s="2"/>
      <c r="D100" s="10"/>
      <c r="E100" s="2"/>
      <c r="F100" s="2"/>
      <c r="G100" s="2"/>
      <c r="H100" s="2"/>
      <c r="I100" s="2"/>
      <c r="J100" s="2"/>
      <c r="K100" s="2"/>
      <c r="L100" s="2"/>
      <c r="M100" s="2"/>
      <c r="N100" s="2"/>
      <c r="O100" s="2"/>
      <c r="P100" s="3">
        <v>45501</v>
      </c>
      <c r="Q100" s="4" t="str">
        <f t="shared" si="7"/>
        <v>SUNDAY 28 JULY</v>
      </c>
      <c r="R100" s="2"/>
    </row>
    <row r="101" spans="1:18" ht="20.100000000000001" customHeight="1" x14ac:dyDescent="0.25">
      <c r="A101" s="2" t="s">
        <v>497</v>
      </c>
      <c r="B101" s="2"/>
      <c r="C101" s="2"/>
      <c r="D101" s="10"/>
      <c r="E101" s="2"/>
      <c r="F101" s="2"/>
      <c r="G101" s="2"/>
      <c r="H101" s="2"/>
      <c r="I101" s="2"/>
      <c r="J101" s="2"/>
      <c r="K101" s="2"/>
      <c r="L101" s="2"/>
      <c r="M101" s="2"/>
      <c r="N101" s="2"/>
      <c r="O101" s="2"/>
      <c r="P101" s="3">
        <v>45502</v>
      </c>
      <c r="Q101" s="4" t="str">
        <f t="shared" si="7"/>
        <v>MONDAY 29 JULY</v>
      </c>
      <c r="R101" s="2"/>
    </row>
    <row r="102" spans="1:18" ht="20.100000000000001" customHeight="1" x14ac:dyDescent="0.25">
      <c r="A102" s="2" t="s">
        <v>458</v>
      </c>
      <c r="B102" s="2"/>
      <c r="C102" s="2"/>
      <c r="D102" s="10"/>
      <c r="E102" s="2"/>
      <c r="F102" s="2"/>
      <c r="G102" s="2"/>
      <c r="H102" s="2"/>
      <c r="I102" s="2"/>
      <c r="J102" s="2"/>
      <c r="K102" s="2"/>
      <c r="L102" s="2"/>
      <c r="M102" s="2"/>
      <c r="N102" s="2"/>
      <c r="O102" s="2"/>
      <c r="P102" s="3">
        <v>45503</v>
      </c>
      <c r="Q102" s="4" t="str">
        <f t="shared" si="7"/>
        <v>TUESDAY 30 JULY</v>
      </c>
      <c r="R102" s="2"/>
    </row>
    <row r="103" spans="1:18" ht="20.100000000000001" customHeight="1" x14ac:dyDescent="0.25">
      <c r="A103" s="2" t="s">
        <v>177</v>
      </c>
      <c r="B103" s="2"/>
      <c r="C103" s="2"/>
      <c r="D103" s="10"/>
      <c r="E103" s="2"/>
      <c r="F103" s="2"/>
      <c r="G103" s="2"/>
      <c r="H103" s="2"/>
      <c r="I103" s="2"/>
      <c r="J103" s="2"/>
      <c r="K103" s="2"/>
      <c r="L103" s="2"/>
      <c r="M103" s="2"/>
      <c r="N103" s="2"/>
      <c r="O103" s="2"/>
      <c r="P103" s="3">
        <v>45504</v>
      </c>
      <c r="Q103" s="4" t="str">
        <f t="shared" si="7"/>
        <v>WEDNESDAY 31 JULY</v>
      </c>
      <c r="R103" s="2"/>
    </row>
    <row r="104" spans="1:18" ht="20.100000000000001" customHeight="1" x14ac:dyDescent="0.25">
      <c r="A104" s="2" t="s">
        <v>364</v>
      </c>
      <c r="B104" s="2"/>
      <c r="C104" s="2"/>
      <c r="D104" s="10"/>
      <c r="E104" s="2"/>
      <c r="F104" s="2"/>
      <c r="G104" s="2"/>
      <c r="H104" s="2"/>
      <c r="I104" s="2"/>
      <c r="J104" s="2"/>
      <c r="K104" s="2"/>
      <c r="L104" s="2"/>
      <c r="M104" s="2"/>
      <c r="N104" s="2"/>
      <c r="O104" s="2"/>
      <c r="P104" s="3">
        <v>45505</v>
      </c>
      <c r="Q104" s="4" t="str">
        <f t="shared" si="7"/>
        <v>THURSDAY 1 AUGUST</v>
      </c>
      <c r="R104" s="2"/>
    </row>
    <row r="105" spans="1:18" ht="20.100000000000001" customHeight="1" x14ac:dyDescent="0.25">
      <c r="A105" s="2" t="s">
        <v>245</v>
      </c>
      <c r="B105" s="2"/>
      <c r="C105" s="2"/>
      <c r="D105" s="10"/>
      <c r="E105" s="2"/>
      <c r="F105" s="2"/>
      <c r="G105" s="2"/>
      <c r="H105" s="2"/>
      <c r="I105" s="2"/>
      <c r="J105" s="2"/>
      <c r="K105" s="2"/>
      <c r="L105" s="2"/>
      <c r="M105" s="2"/>
      <c r="N105" s="2"/>
      <c r="O105" s="2"/>
      <c r="P105" s="3">
        <v>45506</v>
      </c>
      <c r="Q105" s="4" t="str">
        <f t="shared" si="7"/>
        <v>FRIDAY 2 AUGUST</v>
      </c>
      <c r="R105" s="2"/>
    </row>
    <row r="106" spans="1:18" ht="20.100000000000001" customHeight="1" x14ac:dyDescent="0.25">
      <c r="A106" s="2" t="s">
        <v>250</v>
      </c>
      <c r="B106" s="2"/>
      <c r="C106" s="2"/>
      <c r="D106" s="10"/>
      <c r="E106" s="2"/>
      <c r="F106" s="2"/>
      <c r="G106" s="2"/>
      <c r="H106" s="2"/>
      <c r="I106" s="2"/>
      <c r="J106" s="2"/>
      <c r="K106" s="2"/>
      <c r="L106" s="2"/>
      <c r="M106" s="2"/>
      <c r="N106" s="2"/>
      <c r="O106" s="2"/>
      <c r="P106" s="3">
        <v>45507</v>
      </c>
      <c r="Q106" s="4" t="str">
        <f t="shared" si="7"/>
        <v>SATURDAY 3 AUGUST</v>
      </c>
      <c r="R106" s="2"/>
    </row>
    <row r="107" spans="1:18" ht="20.100000000000001" customHeight="1" x14ac:dyDescent="0.25">
      <c r="A107" s="2" t="s">
        <v>504</v>
      </c>
      <c r="B107" s="2"/>
      <c r="C107" s="2"/>
      <c r="D107" s="10"/>
      <c r="E107" s="2"/>
      <c r="F107" s="2"/>
      <c r="G107" s="2"/>
      <c r="H107" s="2"/>
      <c r="I107" s="2"/>
      <c r="J107" s="2"/>
      <c r="K107" s="2"/>
      <c r="L107" s="2"/>
      <c r="M107" s="2"/>
      <c r="N107" s="2"/>
      <c r="O107" s="2"/>
      <c r="P107" s="3">
        <v>45508</v>
      </c>
      <c r="Q107" s="4" t="str">
        <f t="shared" si="7"/>
        <v>SUNDAY 4 AUGUST</v>
      </c>
      <c r="R107" s="2"/>
    </row>
    <row r="108" spans="1:18" ht="20.100000000000001" customHeight="1" x14ac:dyDescent="0.25">
      <c r="A108" s="2" t="s">
        <v>256</v>
      </c>
      <c r="B108" s="2"/>
      <c r="C108" s="2"/>
      <c r="D108" s="10"/>
      <c r="E108" s="2"/>
      <c r="F108" s="2"/>
      <c r="G108" s="2"/>
      <c r="H108" s="2"/>
      <c r="I108" s="2"/>
      <c r="J108" s="2"/>
      <c r="K108" s="2"/>
      <c r="L108" s="2"/>
      <c r="M108" s="2"/>
      <c r="N108" s="2"/>
      <c r="O108" s="2"/>
      <c r="P108" s="3">
        <v>45509</v>
      </c>
      <c r="Q108" s="4" t="str">
        <f t="shared" si="7"/>
        <v>MONDAY 5 AUGUST</v>
      </c>
      <c r="R108" s="2"/>
    </row>
    <row r="109" spans="1:18" ht="20.100000000000001" customHeight="1" x14ac:dyDescent="0.25">
      <c r="A109" s="2" t="s">
        <v>498</v>
      </c>
      <c r="B109" s="2"/>
      <c r="C109" s="2"/>
      <c r="D109" s="10"/>
      <c r="E109" s="2"/>
      <c r="F109" s="2"/>
      <c r="G109" s="2"/>
      <c r="H109" s="2"/>
      <c r="I109" s="2"/>
      <c r="J109" s="2"/>
      <c r="K109" s="2"/>
      <c r="L109" s="2"/>
      <c r="M109" s="2"/>
      <c r="N109" s="2"/>
      <c r="O109" s="2"/>
      <c r="P109" s="3">
        <v>45510</v>
      </c>
      <c r="Q109" s="4" t="str">
        <f t="shared" si="7"/>
        <v>TUESDAY 6 AUGUST</v>
      </c>
      <c r="R109" s="2"/>
    </row>
    <row r="110" spans="1:18" ht="20.100000000000001" customHeight="1" x14ac:dyDescent="0.25">
      <c r="A110" s="2" t="s">
        <v>259</v>
      </c>
      <c r="B110" s="2"/>
      <c r="C110" s="2"/>
      <c r="D110" s="10"/>
      <c r="E110" s="2"/>
      <c r="F110" s="2"/>
      <c r="G110" s="2"/>
      <c r="H110" s="2"/>
      <c r="I110" s="2"/>
      <c r="J110" s="2"/>
      <c r="K110" s="2"/>
      <c r="L110" s="2"/>
      <c r="M110" s="2"/>
      <c r="N110" s="2"/>
      <c r="O110" s="2"/>
      <c r="P110" s="3">
        <v>45511</v>
      </c>
      <c r="Q110" s="4" t="str">
        <f t="shared" si="7"/>
        <v>WEDNESDAY 7 AUGUST</v>
      </c>
      <c r="R110" s="2"/>
    </row>
    <row r="111" spans="1:18" ht="18.75" x14ac:dyDescent="0.25">
      <c r="A111" s="2" t="s">
        <v>183</v>
      </c>
      <c r="B111" s="2"/>
      <c r="C111" s="2"/>
      <c r="D111" s="10"/>
      <c r="E111" s="2"/>
      <c r="F111" s="2"/>
      <c r="G111" s="2"/>
      <c r="H111" s="2"/>
      <c r="I111" s="2"/>
      <c r="J111" s="2"/>
      <c r="K111" s="2"/>
      <c r="L111" s="2"/>
      <c r="M111" s="2"/>
      <c r="N111" s="2"/>
      <c r="O111" s="2"/>
      <c r="P111" s="3">
        <v>45512</v>
      </c>
      <c r="Q111" s="4" t="str">
        <f t="shared" si="7"/>
        <v>THURSDAY 8 AUGUST</v>
      </c>
      <c r="R111" s="2"/>
    </row>
    <row r="112" spans="1:18" ht="18.75" x14ac:dyDescent="0.25">
      <c r="A112" s="2"/>
      <c r="B112" s="2"/>
      <c r="C112" s="2"/>
      <c r="D112" s="10"/>
      <c r="E112" s="2"/>
      <c r="F112" s="2"/>
      <c r="G112" s="2"/>
      <c r="H112" s="2"/>
      <c r="I112" s="2"/>
      <c r="J112" s="2"/>
      <c r="K112" s="2"/>
      <c r="L112" s="2"/>
      <c r="M112" s="2"/>
      <c r="N112" s="2"/>
      <c r="O112" s="2"/>
      <c r="P112" s="3">
        <v>45513</v>
      </c>
      <c r="Q112" s="4" t="str">
        <f t="shared" si="7"/>
        <v>FRIDAY 9 AUGUST</v>
      </c>
      <c r="R112" s="2"/>
    </row>
    <row r="113" spans="1:18" ht="18.75" x14ac:dyDescent="0.25">
      <c r="A113" s="2"/>
      <c r="B113" s="2"/>
      <c r="C113" s="2"/>
      <c r="D113" s="10"/>
      <c r="E113" s="2"/>
      <c r="F113" s="2"/>
      <c r="G113" s="2"/>
      <c r="H113" s="2"/>
      <c r="I113" s="2"/>
      <c r="J113" s="2"/>
      <c r="K113" s="2"/>
      <c r="L113" s="2"/>
      <c r="M113" s="2"/>
      <c r="N113" s="2"/>
      <c r="O113" s="2"/>
      <c r="P113" s="3">
        <v>45514</v>
      </c>
      <c r="Q113" s="4" t="str">
        <f t="shared" si="7"/>
        <v>SATURDAY 10 AUGUST</v>
      </c>
      <c r="R113" s="2"/>
    </row>
    <row r="114" spans="1:18" ht="18.75" x14ac:dyDescent="0.25">
      <c r="A114" s="2"/>
      <c r="B114" s="2"/>
      <c r="C114" s="2"/>
      <c r="D114" s="10"/>
      <c r="E114" s="2"/>
      <c r="F114" s="2"/>
      <c r="G114" s="2"/>
      <c r="H114" s="2"/>
      <c r="I114" s="2"/>
      <c r="J114" s="2"/>
      <c r="K114" s="2"/>
      <c r="L114" s="2"/>
      <c r="M114" s="2"/>
      <c r="N114" s="2"/>
      <c r="O114" s="2"/>
      <c r="P114" s="3">
        <v>45515</v>
      </c>
      <c r="Q114" s="4" t="str">
        <f t="shared" si="7"/>
        <v>SUNDAY 11 AUGUST</v>
      </c>
      <c r="R114" s="2"/>
    </row>
    <row r="115" spans="1:18" ht="18.75" x14ac:dyDescent="0.25">
      <c r="A115" s="2"/>
      <c r="B115" s="2"/>
      <c r="C115" s="2"/>
      <c r="D115" s="10"/>
      <c r="E115" s="2"/>
      <c r="F115" s="2"/>
      <c r="G115" s="2"/>
      <c r="H115" s="2"/>
      <c r="I115" s="2"/>
      <c r="J115" s="2"/>
      <c r="K115" s="2"/>
      <c r="L115" s="2"/>
      <c r="M115" s="2"/>
      <c r="N115" s="2"/>
      <c r="O115" s="2"/>
      <c r="P115" s="3">
        <v>45516</v>
      </c>
      <c r="Q115" s="4" t="str">
        <f t="shared" si="7"/>
        <v>MONDAY 12 AUGUST</v>
      </c>
      <c r="R115" s="2"/>
    </row>
    <row r="116" spans="1:18" ht="18.75" x14ac:dyDescent="0.25">
      <c r="A116" s="2"/>
      <c r="B116" s="2"/>
      <c r="C116" s="2"/>
      <c r="D116" s="10"/>
      <c r="E116" s="2"/>
      <c r="F116" s="2"/>
      <c r="G116" s="2"/>
      <c r="H116" s="2"/>
      <c r="I116" s="2"/>
      <c r="J116" s="2"/>
      <c r="K116" s="2"/>
      <c r="L116" s="2"/>
      <c r="M116" s="2"/>
      <c r="N116" s="2"/>
      <c r="O116" s="2"/>
      <c r="P116" s="3">
        <v>45517</v>
      </c>
      <c r="Q116" s="4" t="str">
        <f t="shared" si="7"/>
        <v>TUESDAY 13 AUGUST</v>
      </c>
      <c r="R116" s="2"/>
    </row>
    <row r="117" spans="1:18" ht="18.75" x14ac:dyDescent="0.25">
      <c r="A117" s="2"/>
      <c r="B117" s="2"/>
      <c r="C117" s="2"/>
      <c r="D117" s="10"/>
      <c r="E117" s="2"/>
      <c r="F117" s="2"/>
      <c r="G117" s="2"/>
      <c r="H117" s="2"/>
      <c r="I117" s="2"/>
      <c r="J117" s="2"/>
      <c r="K117" s="2"/>
      <c r="L117" s="2"/>
      <c r="M117" s="2"/>
      <c r="N117" s="2"/>
      <c r="O117" s="2"/>
      <c r="P117" s="3">
        <v>45518</v>
      </c>
      <c r="Q117" s="4" t="str">
        <f t="shared" si="7"/>
        <v>WEDNESDAY 14 AUGUST</v>
      </c>
      <c r="R117" s="2"/>
    </row>
    <row r="118" spans="1:18" ht="18.75" x14ac:dyDescent="0.25">
      <c r="A118" s="2"/>
      <c r="B118" s="2"/>
      <c r="C118" s="2"/>
      <c r="D118" s="10"/>
      <c r="E118" s="2"/>
      <c r="F118" s="2"/>
      <c r="G118" s="2"/>
      <c r="H118" s="2"/>
      <c r="I118" s="2"/>
      <c r="J118" s="2"/>
      <c r="K118" s="2"/>
      <c r="L118" s="2"/>
      <c r="M118" s="2"/>
      <c r="N118" s="2"/>
      <c r="O118" s="2"/>
      <c r="P118" s="3">
        <v>45519</v>
      </c>
      <c r="Q118" s="4" t="str">
        <f t="shared" si="7"/>
        <v>THURSDAY 15 AUGUST</v>
      </c>
      <c r="R118" s="2"/>
    </row>
    <row r="119" spans="1:18" ht="18.75" x14ac:dyDescent="0.25">
      <c r="A119" s="2"/>
      <c r="B119" s="2"/>
      <c r="C119" s="2"/>
      <c r="D119" s="10"/>
      <c r="E119" s="2"/>
      <c r="F119" s="2"/>
      <c r="G119" s="2"/>
      <c r="H119" s="2"/>
      <c r="I119" s="2"/>
      <c r="J119" s="2"/>
      <c r="K119" s="2"/>
      <c r="L119" s="2"/>
      <c r="M119" s="2"/>
      <c r="N119" s="2"/>
      <c r="O119" s="2"/>
      <c r="P119" s="3">
        <v>45520</v>
      </c>
      <c r="Q119" s="4" t="str">
        <f t="shared" si="7"/>
        <v>FRIDAY 16 AUGUST</v>
      </c>
      <c r="R119" s="2"/>
    </row>
    <row r="120" spans="1:18" ht="18.75" x14ac:dyDescent="0.25">
      <c r="A120" s="2"/>
      <c r="B120" s="2"/>
      <c r="C120" s="2"/>
      <c r="D120" s="10"/>
      <c r="E120" s="2"/>
      <c r="F120" s="2"/>
      <c r="G120" s="2"/>
      <c r="H120" s="2"/>
      <c r="I120" s="2"/>
      <c r="J120" s="2"/>
      <c r="K120" s="2"/>
      <c r="L120" s="2"/>
      <c r="M120" s="2"/>
      <c r="N120" s="2"/>
      <c r="O120" s="2"/>
      <c r="P120" s="3">
        <v>45521</v>
      </c>
      <c r="Q120" s="4" t="str">
        <f t="shared" si="7"/>
        <v>SATURDAY 17 AUGUST</v>
      </c>
      <c r="R120" s="2"/>
    </row>
    <row r="121" spans="1:18" ht="18.75" x14ac:dyDescent="0.25">
      <c r="A121" s="2"/>
      <c r="B121" s="2"/>
      <c r="C121" s="2"/>
      <c r="D121" s="10"/>
      <c r="E121" s="2"/>
      <c r="F121" s="2"/>
      <c r="G121" s="2"/>
      <c r="H121" s="2"/>
      <c r="I121" s="2"/>
      <c r="J121" s="2"/>
      <c r="K121" s="2"/>
      <c r="L121" s="2"/>
      <c r="M121" s="2"/>
      <c r="N121" s="2"/>
      <c r="O121" s="2"/>
      <c r="P121" s="3">
        <v>45522</v>
      </c>
      <c r="Q121" s="4" t="str">
        <f t="shared" si="7"/>
        <v>SUNDAY 18 AUGUST</v>
      </c>
      <c r="R121" s="2"/>
    </row>
    <row r="122" spans="1:18" ht="18.75" x14ac:dyDescent="0.25">
      <c r="A122" s="2"/>
      <c r="B122" s="2"/>
      <c r="C122" s="2"/>
      <c r="D122" s="10"/>
      <c r="E122" s="2"/>
      <c r="F122" s="2"/>
      <c r="G122" s="2"/>
      <c r="H122" s="2"/>
      <c r="I122" s="2"/>
      <c r="J122" s="2"/>
      <c r="K122" s="2"/>
      <c r="L122" s="2"/>
      <c r="M122" s="2"/>
      <c r="N122" s="2"/>
      <c r="O122" s="2"/>
      <c r="P122" s="3">
        <v>45523</v>
      </c>
      <c r="Q122" s="4" t="str">
        <f t="shared" si="7"/>
        <v>MONDAY 19 AUGUST</v>
      </c>
      <c r="R122" s="2"/>
    </row>
    <row r="123" spans="1:18" ht="18.75" x14ac:dyDescent="0.25">
      <c r="A123" s="2"/>
      <c r="B123" s="2"/>
      <c r="C123" s="2"/>
      <c r="D123" s="10"/>
      <c r="E123" s="2"/>
      <c r="F123" s="2"/>
      <c r="G123" s="2"/>
      <c r="H123" s="2"/>
      <c r="I123" s="2"/>
      <c r="J123" s="2"/>
      <c r="K123" s="2"/>
      <c r="L123" s="2"/>
      <c r="M123" s="2"/>
      <c r="N123" s="2"/>
      <c r="O123" s="2"/>
      <c r="P123" s="3">
        <v>45524</v>
      </c>
      <c r="Q123" s="4" t="str">
        <f t="shared" si="7"/>
        <v>TUESDAY 20 AUGUST</v>
      </c>
      <c r="R123" s="2"/>
    </row>
    <row r="124" spans="1:18" ht="18.75" x14ac:dyDescent="0.25">
      <c r="A124" s="2"/>
      <c r="B124" s="2"/>
      <c r="C124" s="2"/>
      <c r="D124" s="10"/>
      <c r="E124" s="2"/>
      <c r="F124" s="2"/>
      <c r="G124" s="2"/>
      <c r="H124" s="2"/>
      <c r="I124" s="2"/>
      <c r="J124" s="2"/>
      <c r="K124" s="2"/>
      <c r="L124" s="2"/>
      <c r="M124" s="2"/>
      <c r="N124" s="2"/>
      <c r="O124" s="2"/>
      <c r="P124" s="3">
        <v>45525</v>
      </c>
      <c r="Q124" s="4" t="str">
        <f t="shared" si="7"/>
        <v>WEDNESDAY 21 AUGUST</v>
      </c>
      <c r="R124" s="2"/>
    </row>
    <row r="125" spans="1:18" ht="18.75" x14ac:dyDescent="0.25">
      <c r="A125" s="2"/>
      <c r="B125" s="2"/>
      <c r="C125" s="2"/>
      <c r="D125" s="10"/>
      <c r="E125" s="2"/>
      <c r="F125" s="2"/>
      <c r="G125" s="2"/>
      <c r="H125" s="2"/>
      <c r="I125" s="2"/>
      <c r="J125" s="2"/>
      <c r="K125" s="2"/>
      <c r="L125" s="2"/>
      <c r="M125" s="2"/>
      <c r="N125" s="2"/>
      <c r="O125" s="2"/>
      <c r="P125" s="3">
        <v>45526</v>
      </c>
      <c r="Q125" s="4" t="str">
        <f t="shared" si="7"/>
        <v>THURSDAY 22 AUGUST</v>
      </c>
      <c r="R125" s="2"/>
    </row>
    <row r="126" spans="1:18" ht="18.75" x14ac:dyDescent="0.25">
      <c r="A126" s="2"/>
      <c r="B126" s="2"/>
      <c r="C126" s="2"/>
      <c r="D126" s="10"/>
      <c r="E126" s="2"/>
      <c r="F126" s="2"/>
      <c r="G126" s="2"/>
      <c r="H126" s="2"/>
      <c r="I126" s="2"/>
      <c r="J126" s="2"/>
      <c r="K126" s="2"/>
      <c r="L126" s="2"/>
      <c r="M126" s="2"/>
      <c r="N126" s="2"/>
      <c r="O126" s="2"/>
      <c r="P126" s="3">
        <v>45527</v>
      </c>
      <c r="Q126" s="4" t="str">
        <f t="shared" si="7"/>
        <v>FRIDAY 23 AUGUST</v>
      </c>
      <c r="R126" s="2"/>
    </row>
    <row r="127" spans="1:18" ht="18.75" x14ac:dyDescent="0.25">
      <c r="A127" s="2"/>
      <c r="B127" s="2"/>
      <c r="C127" s="2"/>
      <c r="D127" s="10"/>
      <c r="E127" s="2"/>
      <c r="F127" s="2"/>
      <c r="G127" s="2"/>
      <c r="H127" s="2"/>
      <c r="I127" s="2"/>
      <c r="J127" s="2"/>
      <c r="K127" s="2"/>
      <c r="L127" s="2"/>
      <c r="M127" s="2"/>
      <c r="N127" s="2"/>
      <c r="O127" s="2"/>
      <c r="P127" s="3">
        <v>45528</v>
      </c>
      <c r="Q127" s="4" t="str">
        <f t="shared" si="7"/>
        <v>SATURDAY 24 AUGUST</v>
      </c>
      <c r="R127" s="2"/>
    </row>
    <row r="128" spans="1:18" ht="18.75" x14ac:dyDescent="0.25">
      <c r="A128" s="2"/>
      <c r="B128" s="2"/>
      <c r="C128" s="2"/>
      <c r="D128" s="10"/>
      <c r="E128" s="2"/>
      <c r="F128" s="2"/>
      <c r="G128" s="2"/>
      <c r="H128" s="2"/>
      <c r="I128" s="2"/>
      <c r="J128" s="2"/>
      <c r="K128" s="2"/>
      <c r="L128" s="2"/>
      <c r="M128" s="2"/>
      <c r="N128" s="2"/>
      <c r="O128" s="2"/>
      <c r="P128" s="3">
        <v>45529</v>
      </c>
      <c r="Q128" s="4" t="str">
        <f t="shared" si="7"/>
        <v>SUNDAY 25 AUGUST</v>
      </c>
      <c r="R128" s="2"/>
    </row>
    <row r="129" spans="1:18" ht="18.75" x14ac:dyDescent="0.25">
      <c r="A129" s="2"/>
      <c r="B129" s="2"/>
      <c r="C129" s="2"/>
      <c r="D129" s="10"/>
      <c r="E129" s="2"/>
      <c r="F129" s="2"/>
      <c r="G129" s="2"/>
      <c r="H129" s="2"/>
      <c r="I129" s="2"/>
      <c r="J129" s="2"/>
      <c r="K129" s="2"/>
      <c r="L129" s="2"/>
      <c r="M129" s="2"/>
      <c r="N129" s="2"/>
      <c r="O129" s="2"/>
      <c r="P129" s="3">
        <v>45530</v>
      </c>
      <c r="Q129" s="4" t="str">
        <f t="shared" si="7"/>
        <v>MONDAY 26 AUGUST</v>
      </c>
      <c r="R129" s="2"/>
    </row>
    <row r="130" spans="1:18" ht="18.75" x14ac:dyDescent="0.25">
      <c r="A130" s="2"/>
      <c r="B130" s="2"/>
      <c r="C130" s="2"/>
      <c r="D130" s="10"/>
      <c r="E130" s="2"/>
      <c r="F130" s="2"/>
      <c r="G130" s="2"/>
      <c r="H130" s="2"/>
      <c r="I130" s="2"/>
      <c r="J130" s="2"/>
      <c r="K130" s="2"/>
      <c r="L130" s="2"/>
      <c r="M130" s="2"/>
      <c r="N130" s="2"/>
      <c r="O130" s="2"/>
      <c r="P130" s="3">
        <v>45531</v>
      </c>
      <c r="Q130" s="4" t="str">
        <f t="shared" si="7"/>
        <v>TUESDAY 27 AUGUST</v>
      </c>
      <c r="R130" s="2"/>
    </row>
    <row r="131" spans="1:18" ht="18.75" x14ac:dyDescent="0.25">
      <c r="A131" s="2"/>
      <c r="B131" s="2"/>
      <c r="C131" s="2"/>
      <c r="D131" s="10"/>
      <c r="E131" s="2"/>
      <c r="F131" s="2"/>
      <c r="G131" s="2"/>
      <c r="H131" s="2"/>
      <c r="I131" s="2"/>
      <c r="J131" s="2"/>
      <c r="K131" s="2"/>
      <c r="L131" s="2"/>
      <c r="M131" s="2"/>
      <c r="N131" s="2"/>
      <c r="O131" s="2"/>
      <c r="P131" s="3">
        <v>45532</v>
      </c>
      <c r="Q131" s="4" t="str">
        <f t="shared" si="7"/>
        <v>WEDNESDAY 28 AUGUST</v>
      </c>
      <c r="R131" s="2"/>
    </row>
    <row r="132" spans="1:18" ht="18.75" x14ac:dyDescent="0.25">
      <c r="A132" s="2"/>
      <c r="B132" s="2"/>
      <c r="C132" s="2"/>
      <c r="D132" s="10"/>
      <c r="E132" s="2"/>
      <c r="F132" s="2"/>
      <c r="G132" s="2"/>
      <c r="H132" s="2"/>
      <c r="I132" s="2"/>
      <c r="J132" s="2"/>
      <c r="K132" s="2"/>
      <c r="L132" s="2"/>
      <c r="M132" s="2"/>
      <c r="N132" s="2"/>
      <c r="O132" s="2"/>
      <c r="P132" s="3">
        <v>45533</v>
      </c>
      <c r="Q132" s="4" t="str">
        <f t="shared" ref="Q132:Q164" si="8">UPPER(TEXT(P132,"dddd d mmmm"))</f>
        <v>THURSDAY 29 AUGUST</v>
      </c>
      <c r="R132" s="2"/>
    </row>
    <row r="133" spans="1:18" ht="18.75" x14ac:dyDescent="0.25">
      <c r="A133" s="2"/>
      <c r="B133" s="2"/>
      <c r="C133" s="2"/>
      <c r="D133" s="10"/>
      <c r="E133" s="2"/>
      <c r="F133" s="2"/>
      <c r="G133" s="2"/>
      <c r="H133" s="2"/>
      <c r="I133" s="2"/>
      <c r="J133" s="2"/>
      <c r="K133" s="2"/>
      <c r="L133" s="2"/>
      <c r="M133" s="2"/>
      <c r="N133" s="2"/>
      <c r="O133" s="2"/>
      <c r="P133" s="3">
        <v>45534</v>
      </c>
      <c r="Q133" s="4" t="str">
        <f t="shared" si="8"/>
        <v>FRIDAY 30 AUGUST</v>
      </c>
      <c r="R133" s="2"/>
    </row>
    <row r="134" spans="1:18" ht="18.75" x14ac:dyDescent="0.25">
      <c r="A134" s="2"/>
      <c r="B134" s="2"/>
      <c r="C134" s="2"/>
      <c r="D134" s="10"/>
      <c r="E134" s="2"/>
      <c r="F134" s="2"/>
      <c r="G134" s="2"/>
      <c r="H134" s="2"/>
      <c r="I134" s="2"/>
      <c r="J134" s="2"/>
      <c r="K134" s="2"/>
      <c r="L134" s="2"/>
      <c r="M134" s="2"/>
      <c r="N134" s="2"/>
      <c r="O134" s="2"/>
      <c r="P134" s="3">
        <v>45535</v>
      </c>
      <c r="Q134" s="4" t="str">
        <f t="shared" si="8"/>
        <v>SATURDAY 31 AUGUST</v>
      </c>
      <c r="R134" s="2"/>
    </row>
    <row r="135" spans="1:18" ht="18.75" x14ac:dyDescent="0.25">
      <c r="A135" s="2"/>
      <c r="B135" s="2"/>
      <c r="C135" s="2"/>
      <c r="D135" s="10"/>
      <c r="E135" s="2"/>
      <c r="F135" s="2"/>
      <c r="G135" s="2"/>
      <c r="H135" s="2"/>
      <c r="I135" s="2"/>
      <c r="J135" s="2"/>
      <c r="K135" s="2"/>
      <c r="L135" s="2"/>
      <c r="M135" s="2"/>
      <c r="N135" s="2"/>
      <c r="O135" s="2"/>
      <c r="P135" s="3">
        <v>45536</v>
      </c>
      <c r="Q135" s="4" t="str">
        <f t="shared" si="8"/>
        <v>SUNDAY 1 SEPTEMBER</v>
      </c>
      <c r="R135" s="2"/>
    </row>
    <row r="136" spans="1:18" ht="18.75" x14ac:dyDescent="0.25">
      <c r="A136" s="2"/>
      <c r="B136" s="2"/>
      <c r="C136" s="2"/>
      <c r="D136" s="10"/>
      <c r="E136" s="2"/>
      <c r="F136" s="2"/>
      <c r="G136" s="2"/>
      <c r="H136" s="2"/>
      <c r="I136" s="2"/>
      <c r="J136" s="2"/>
      <c r="K136" s="2"/>
      <c r="L136" s="2"/>
      <c r="M136" s="2"/>
      <c r="N136" s="2"/>
      <c r="O136" s="2"/>
      <c r="P136" s="3">
        <v>45537</v>
      </c>
      <c r="Q136" s="4" t="str">
        <f t="shared" si="8"/>
        <v>MONDAY 2 SEPTEMBER</v>
      </c>
      <c r="R136" s="2"/>
    </row>
    <row r="137" spans="1:18" ht="18.75" x14ac:dyDescent="0.25">
      <c r="A137" s="2"/>
      <c r="B137" s="2"/>
      <c r="C137" s="2"/>
      <c r="D137" s="10"/>
      <c r="E137" s="2"/>
      <c r="F137" s="2"/>
      <c r="G137" s="2"/>
      <c r="H137" s="2"/>
      <c r="I137" s="2"/>
      <c r="J137" s="2"/>
      <c r="K137" s="2"/>
      <c r="L137" s="2"/>
      <c r="M137" s="2"/>
      <c r="N137" s="2"/>
      <c r="O137" s="2"/>
      <c r="P137" s="3">
        <v>45538</v>
      </c>
      <c r="Q137" s="4" t="str">
        <f t="shared" si="8"/>
        <v>TUESDAY 3 SEPTEMBER</v>
      </c>
      <c r="R137" s="2"/>
    </row>
    <row r="138" spans="1:18" ht="18.75" x14ac:dyDescent="0.25">
      <c r="A138" s="2"/>
      <c r="B138" s="2"/>
      <c r="C138" s="2"/>
      <c r="D138" s="10"/>
      <c r="E138" s="2"/>
      <c r="F138" s="2"/>
      <c r="G138" s="2"/>
      <c r="H138" s="2"/>
      <c r="I138" s="2"/>
      <c r="J138" s="2"/>
      <c r="K138" s="2"/>
      <c r="L138" s="2"/>
      <c r="M138" s="2"/>
      <c r="N138" s="2"/>
      <c r="O138" s="2"/>
      <c r="P138" s="3">
        <v>45539</v>
      </c>
      <c r="Q138" s="4" t="str">
        <f t="shared" si="8"/>
        <v>WEDNESDAY 4 SEPTEMBER</v>
      </c>
      <c r="R138" s="2"/>
    </row>
    <row r="139" spans="1:18" ht="18.75" x14ac:dyDescent="0.25">
      <c r="A139" s="2"/>
      <c r="B139" s="2"/>
      <c r="C139" s="2"/>
      <c r="D139" s="10"/>
      <c r="E139" s="2"/>
      <c r="F139" s="2"/>
      <c r="G139" s="2"/>
      <c r="H139" s="2"/>
      <c r="I139" s="2"/>
      <c r="J139" s="2"/>
      <c r="K139" s="2"/>
      <c r="L139" s="2"/>
      <c r="M139" s="2"/>
      <c r="N139" s="2"/>
      <c r="O139" s="2"/>
      <c r="P139" s="3">
        <v>45540</v>
      </c>
      <c r="Q139" s="4" t="str">
        <f t="shared" si="8"/>
        <v>THURSDAY 5 SEPTEMBER</v>
      </c>
      <c r="R139" s="2"/>
    </row>
    <row r="140" spans="1:18" ht="18.75" x14ac:dyDescent="0.25">
      <c r="A140" s="2"/>
      <c r="B140" s="2"/>
      <c r="C140" s="2"/>
      <c r="D140" s="10"/>
      <c r="E140" s="2"/>
      <c r="F140" s="2"/>
      <c r="G140" s="2"/>
      <c r="H140" s="2"/>
      <c r="I140" s="2"/>
      <c r="J140" s="2"/>
      <c r="K140" s="2"/>
      <c r="L140" s="2"/>
      <c r="M140" s="2"/>
      <c r="N140" s="2"/>
      <c r="O140" s="2"/>
      <c r="P140" s="3">
        <v>45541</v>
      </c>
      <c r="Q140" s="4" t="str">
        <f t="shared" si="8"/>
        <v>FRIDAY 6 SEPTEMBER</v>
      </c>
      <c r="R140" s="2"/>
    </row>
    <row r="141" spans="1:18" ht="18.75" x14ac:dyDescent="0.25">
      <c r="A141" s="2"/>
      <c r="B141" s="2"/>
      <c r="C141" s="2"/>
      <c r="D141" s="10"/>
      <c r="E141" s="2"/>
      <c r="F141" s="2"/>
      <c r="G141" s="2"/>
      <c r="H141" s="2"/>
      <c r="I141" s="2"/>
      <c r="J141" s="2"/>
      <c r="K141" s="2"/>
      <c r="L141" s="2"/>
      <c r="M141" s="2"/>
      <c r="N141" s="2"/>
      <c r="O141" s="2"/>
      <c r="P141" s="3">
        <v>45542</v>
      </c>
      <c r="Q141" s="4" t="str">
        <f t="shared" si="8"/>
        <v>SATURDAY 7 SEPTEMBER</v>
      </c>
      <c r="R141" s="2"/>
    </row>
    <row r="142" spans="1:18" ht="18.75" x14ac:dyDescent="0.25">
      <c r="A142" s="2"/>
      <c r="B142" s="2"/>
      <c r="C142" s="2"/>
      <c r="D142" s="10"/>
      <c r="E142" s="2"/>
      <c r="F142" s="2"/>
      <c r="G142" s="2"/>
      <c r="H142" s="2"/>
      <c r="I142" s="2"/>
      <c r="J142" s="2"/>
      <c r="K142" s="2"/>
      <c r="L142" s="2"/>
      <c r="M142" s="2"/>
      <c r="N142" s="2"/>
      <c r="O142" s="2"/>
      <c r="P142" s="3">
        <v>45543</v>
      </c>
      <c r="Q142" s="4" t="str">
        <f t="shared" si="8"/>
        <v>SUNDAY 8 SEPTEMBER</v>
      </c>
      <c r="R142" s="2"/>
    </row>
    <row r="143" spans="1:18" ht="18.75" x14ac:dyDescent="0.25">
      <c r="A143" s="2"/>
      <c r="B143" s="2"/>
      <c r="C143" s="2"/>
      <c r="D143" s="10"/>
      <c r="E143" s="2"/>
      <c r="F143" s="2"/>
      <c r="G143" s="2"/>
      <c r="H143" s="2"/>
      <c r="I143" s="2"/>
      <c r="J143" s="2"/>
      <c r="K143" s="2"/>
      <c r="L143" s="2"/>
      <c r="M143" s="2"/>
      <c r="N143" s="2"/>
      <c r="O143" s="2"/>
      <c r="P143" s="3">
        <v>45544</v>
      </c>
      <c r="Q143" s="4" t="str">
        <f t="shared" si="8"/>
        <v>MONDAY 9 SEPTEMBER</v>
      </c>
      <c r="R143" s="2"/>
    </row>
    <row r="144" spans="1:18" ht="18.75" x14ac:dyDescent="0.25">
      <c r="A144" s="2"/>
      <c r="B144" s="2"/>
      <c r="C144" s="2"/>
      <c r="D144" s="10"/>
      <c r="E144" s="2"/>
      <c r="F144" s="2"/>
      <c r="G144" s="2"/>
      <c r="H144" s="2"/>
      <c r="I144" s="2"/>
      <c r="J144" s="2"/>
      <c r="K144" s="2"/>
      <c r="L144" s="2"/>
      <c r="M144" s="2"/>
      <c r="N144" s="2"/>
      <c r="O144" s="2"/>
      <c r="P144" s="3">
        <v>45545</v>
      </c>
      <c r="Q144" s="4" t="str">
        <f t="shared" si="8"/>
        <v>TUESDAY 10 SEPTEMBER</v>
      </c>
      <c r="R144" s="2"/>
    </row>
    <row r="145" spans="1:18" ht="18.75" x14ac:dyDescent="0.25">
      <c r="A145" s="2"/>
      <c r="B145" s="2"/>
      <c r="C145" s="2"/>
      <c r="D145" s="10"/>
      <c r="E145" s="2"/>
      <c r="F145" s="2"/>
      <c r="G145" s="2"/>
      <c r="H145" s="2"/>
      <c r="I145" s="2"/>
      <c r="J145" s="2"/>
      <c r="K145" s="2"/>
      <c r="L145" s="2"/>
      <c r="M145" s="2"/>
      <c r="N145" s="2"/>
      <c r="O145" s="2"/>
      <c r="P145" s="3">
        <v>45546</v>
      </c>
      <c r="Q145" s="4" t="str">
        <f t="shared" si="8"/>
        <v>WEDNESDAY 11 SEPTEMBER</v>
      </c>
      <c r="R145" s="2"/>
    </row>
    <row r="146" spans="1:18" ht="18.75" x14ac:dyDescent="0.25">
      <c r="A146" s="2"/>
      <c r="B146" s="2"/>
      <c r="C146" s="2"/>
      <c r="D146" s="10"/>
      <c r="E146" s="2"/>
      <c r="F146" s="2"/>
      <c r="G146" s="2"/>
      <c r="H146" s="2"/>
      <c r="I146" s="2"/>
      <c r="J146" s="2"/>
      <c r="K146" s="2"/>
      <c r="L146" s="2"/>
      <c r="M146" s="2"/>
      <c r="N146" s="2"/>
      <c r="O146" s="2"/>
      <c r="P146" s="3">
        <v>45547</v>
      </c>
      <c r="Q146" s="4" t="str">
        <f t="shared" si="8"/>
        <v>THURSDAY 12 SEPTEMBER</v>
      </c>
      <c r="R146" s="2"/>
    </row>
    <row r="147" spans="1:18" ht="18.75" x14ac:dyDescent="0.25">
      <c r="A147" s="2"/>
      <c r="B147" s="2"/>
      <c r="C147" s="2"/>
      <c r="D147" s="10"/>
      <c r="E147" s="2"/>
      <c r="F147" s="2"/>
      <c r="G147" s="2"/>
      <c r="H147" s="2"/>
      <c r="I147" s="2"/>
      <c r="J147" s="2"/>
      <c r="K147" s="2"/>
      <c r="L147" s="2"/>
      <c r="M147" s="2"/>
      <c r="N147" s="2"/>
      <c r="O147" s="2"/>
      <c r="P147" s="3">
        <v>45548</v>
      </c>
      <c r="Q147" s="4" t="str">
        <f t="shared" si="8"/>
        <v>FRIDAY 13 SEPTEMBER</v>
      </c>
      <c r="R147" s="2"/>
    </row>
    <row r="148" spans="1:18" ht="18.75" x14ac:dyDescent="0.25">
      <c r="A148" s="2"/>
      <c r="B148" s="2"/>
      <c r="C148" s="2"/>
      <c r="D148" s="10"/>
      <c r="E148" s="2"/>
      <c r="F148" s="2"/>
      <c r="G148" s="2"/>
      <c r="H148" s="2"/>
      <c r="I148" s="2"/>
      <c r="J148" s="2"/>
      <c r="K148" s="2"/>
      <c r="L148" s="2"/>
      <c r="M148" s="2"/>
      <c r="N148" s="2"/>
      <c r="O148" s="2"/>
      <c r="P148" s="3">
        <v>45549</v>
      </c>
      <c r="Q148" s="4" t="str">
        <f t="shared" si="8"/>
        <v>SATURDAY 14 SEPTEMBER</v>
      </c>
      <c r="R148" s="2"/>
    </row>
    <row r="149" spans="1:18" ht="18.75" x14ac:dyDescent="0.25">
      <c r="A149" s="2"/>
      <c r="B149" s="2"/>
      <c r="C149" s="2"/>
      <c r="D149" s="10"/>
      <c r="E149" s="2"/>
      <c r="F149" s="2"/>
      <c r="G149" s="2"/>
      <c r="H149" s="2"/>
      <c r="I149" s="2"/>
      <c r="J149" s="2"/>
      <c r="K149" s="2"/>
      <c r="L149" s="2"/>
      <c r="M149" s="2"/>
      <c r="N149" s="2"/>
      <c r="O149" s="2"/>
      <c r="P149" s="3">
        <v>45550</v>
      </c>
      <c r="Q149" s="4" t="str">
        <f t="shared" si="8"/>
        <v>SUNDAY 15 SEPTEMBER</v>
      </c>
      <c r="R149" s="2"/>
    </row>
    <row r="150" spans="1:18" ht="18.75" x14ac:dyDescent="0.25">
      <c r="A150" s="2"/>
      <c r="B150" s="2"/>
      <c r="C150" s="2"/>
      <c r="D150" s="10"/>
      <c r="E150" s="2"/>
      <c r="F150" s="2"/>
      <c r="G150" s="2"/>
      <c r="H150" s="2"/>
      <c r="I150" s="2"/>
      <c r="J150" s="2"/>
      <c r="K150" s="2"/>
      <c r="L150" s="2"/>
      <c r="M150" s="2"/>
      <c r="N150" s="2"/>
      <c r="O150" s="2"/>
      <c r="P150" s="3">
        <v>45551</v>
      </c>
      <c r="Q150" s="4" t="str">
        <f t="shared" si="8"/>
        <v>MONDAY 16 SEPTEMBER</v>
      </c>
      <c r="R150" s="2"/>
    </row>
    <row r="151" spans="1:18" ht="18.75" x14ac:dyDescent="0.25">
      <c r="A151" s="2"/>
      <c r="B151" s="2"/>
      <c r="C151" s="2"/>
      <c r="D151" s="10"/>
      <c r="E151" s="2"/>
      <c r="F151" s="2"/>
      <c r="G151" s="2"/>
      <c r="H151" s="2"/>
      <c r="I151" s="2"/>
      <c r="J151" s="2"/>
      <c r="K151" s="2"/>
      <c r="L151" s="2"/>
      <c r="M151" s="2"/>
      <c r="N151" s="2"/>
      <c r="O151" s="2"/>
      <c r="P151" s="3">
        <v>45552</v>
      </c>
      <c r="Q151" s="4" t="str">
        <f t="shared" si="8"/>
        <v>TUESDAY 17 SEPTEMBER</v>
      </c>
      <c r="R151" s="2"/>
    </row>
    <row r="152" spans="1:18" ht="18.75" x14ac:dyDescent="0.25">
      <c r="A152" s="2"/>
      <c r="B152" s="2"/>
      <c r="C152" s="2"/>
      <c r="D152" s="10"/>
      <c r="E152" s="2"/>
      <c r="F152" s="2"/>
      <c r="G152" s="2"/>
      <c r="H152" s="2"/>
      <c r="I152" s="2"/>
      <c r="J152" s="2"/>
      <c r="K152" s="2"/>
      <c r="L152" s="2"/>
      <c r="M152" s="2"/>
      <c r="N152" s="2"/>
      <c r="O152" s="2"/>
      <c r="P152" s="3">
        <v>45553</v>
      </c>
      <c r="Q152" s="4" t="str">
        <f t="shared" si="8"/>
        <v>WEDNESDAY 18 SEPTEMBER</v>
      </c>
      <c r="R152" s="2"/>
    </row>
    <row r="153" spans="1:18" ht="18.75" x14ac:dyDescent="0.25">
      <c r="A153" s="2"/>
      <c r="B153" s="2"/>
      <c r="C153" s="2"/>
      <c r="D153" s="10"/>
      <c r="E153" s="2"/>
      <c r="F153" s="2"/>
      <c r="G153" s="2"/>
      <c r="H153" s="2"/>
      <c r="I153" s="2"/>
      <c r="J153" s="2"/>
      <c r="K153" s="2"/>
      <c r="L153" s="2"/>
      <c r="M153" s="2"/>
      <c r="N153" s="2"/>
      <c r="O153" s="2"/>
      <c r="P153" s="3">
        <v>45554</v>
      </c>
      <c r="Q153" s="4" t="str">
        <f t="shared" si="8"/>
        <v>THURSDAY 19 SEPTEMBER</v>
      </c>
      <c r="R153" s="2"/>
    </row>
    <row r="154" spans="1:18" ht="18.75" x14ac:dyDescent="0.25">
      <c r="A154" s="2"/>
      <c r="B154" s="2"/>
      <c r="C154" s="2"/>
      <c r="D154" s="10"/>
      <c r="E154" s="2"/>
      <c r="F154" s="2"/>
      <c r="G154" s="2"/>
      <c r="H154" s="2"/>
      <c r="I154" s="2"/>
      <c r="J154" s="2"/>
      <c r="K154" s="2"/>
      <c r="L154" s="2"/>
      <c r="M154" s="2"/>
      <c r="N154" s="2"/>
      <c r="O154" s="2"/>
      <c r="P154" s="3">
        <v>45555</v>
      </c>
      <c r="Q154" s="4" t="str">
        <f t="shared" si="8"/>
        <v>FRIDAY 20 SEPTEMBER</v>
      </c>
      <c r="R154" s="2"/>
    </row>
    <row r="155" spans="1:18" ht="18.75" x14ac:dyDescent="0.25">
      <c r="A155" s="2"/>
      <c r="B155" s="2"/>
      <c r="C155" s="2"/>
      <c r="D155" s="10"/>
      <c r="E155" s="2"/>
      <c r="F155" s="2"/>
      <c r="G155" s="2"/>
      <c r="H155" s="2"/>
      <c r="I155" s="2"/>
      <c r="J155" s="2"/>
      <c r="K155" s="2"/>
      <c r="L155" s="2"/>
      <c r="M155" s="2"/>
      <c r="N155" s="2"/>
      <c r="O155" s="2"/>
      <c r="P155" s="3">
        <v>45556</v>
      </c>
      <c r="Q155" s="4" t="str">
        <f t="shared" si="8"/>
        <v>SATURDAY 21 SEPTEMBER</v>
      </c>
      <c r="R155" s="2"/>
    </row>
    <row r="156" spans="1:18" ht="18.75" x14ac:dyDescent="0.25">
      <c r="A156" s="2"/>
      <c r="B156" s="2"/>
      <c r="C156" s="2"/>
      <c r="D156" s="10"/>
      <c r="E156" s="2"/>
      <c r="F156" s="2"/>
      <c r="G156" s="2"/>
      <c r="H156" s="2"/>
      <c r="I156" s="2"/>
      <c r="J156" s="2"/>
      <c r="K156" s="2"/>
      <c r="L156" s="2"/>
      <c r="M156" s="2"/>
      <c r="N156" s="2"/>
      <c r="O156" s="2"/>
      <c r="P156" s="3">
        <v>45557</v>
      </c>
      <c r="Q156" s="4" t="str">
        <f t="shared" si="8"/>
        <v>SUNDAY 22 SEPTEMBER</v>
      </c>
      <c r="R156" s="2"/>
    </row>
    <row r="157" spans="1:18" ht="18.75" x14ac:dyDescent="0.25">
      <c r="A157" s="2"/>
      <c r="B157" s="2"/>
      <c r="C157" s="2"/>
      <c r="D157" s="10"/>
      <c r="E157" s="2"/>
      <c r="F157" s="2"/>
      <c r="G157" s="2"/>
      <c r="H157" s="2"/>
      <c r="I157" s="2"/>
      <c r="J157" s="2"/>
      <c r="K157" s="2"/>
      <c r="L157" s="2"/>
      <c r="M157" s="2"/>
      <c r="N157" s="2"/>
      <c r="O157" s="2"/>
      <c r="P157" s="3">
        <v>45558</v>
      </c>
      <c r="Q157" s="4" t="str">
        <f t="shared" si="8"/>
        <v>MONDAY 23 SEPTEMBER</v>
      </c>
      <c r="R157" s="2"/>
    </row>
    <row r="158" spans="1:18" ht="18.75" x14ac:dyDescent="0.25">
      <c r="A158" s="2"/>
      <c r="B158" s="2"/>
      <c r="C158" s="2"/>
      <c r="D158" s="10"/>
      <c r="E158" s="2"/>
      <c r="F158" s="2"/>
      <c r="G158" s="2"/>
      <c r="H158" s="2"/>
      <c r="I158" s="2"/>
      <c r="J158" s="2"/>
      <c r="K158" s="2"/>
      <c r="L158" s="2"/>
      <c r="M158" s="2"/>
      <c r="N158" s="2"/>
      <c r="O158" s="2"/>
      <c r="P158" s="3">
        <v>45559</v>
      </c>
      <c r="Q158" s="4" t="str">
        <f t="shared" si="8"/>
        <v>TUESDAY 24 SEPTEMBER</v>
      </c>
      <c r="R158" s="2"/>
    </row>
    <row r="159" spans="1:18" ht="18.75" x14ac:dyDescent="0.25">
      <c r="A159" s="2"/>
      <c r="B159" s="2"/>
      <c r="C159" s="2"/>
      <c r="D159" s="10"/>
      <c r="E159" s="2"/>
      <c r="F159" s="2"/>
      <c r="G159" s="2"/>
      <c r="H159" s="2"/>
      <c r="I159" s="2"/>
      <c r="J159" s="2"/>
      <c r="K159" s="2"/>
      <c r="L159" s="2"/>
      <c r="M159" s="2"/>
      <c r="N159" s="2"/>
      <c r="O159" s="2"/>
      <c r="P159" s="3">
        <v>45560</v>
      </c>
      <c r="Q159" s="4" t="str">
        <f t="shared" si="8"/>
        <v>WEDNESDAY 25 SEPTEMBER</v>
      </c>
      <c r="R159" s="2"/>
    </row>
    <row r="160" spans="1:18" ht="18.75" x14ac:dyDescent="0.25">
      <c r="A160" s="2"/>
      <c r="B160" s="2"/>
      <c r="C160" s="2"/>
      <c r="D160" s="10"/>
      <c r="E160" s="2"/>
      <c r="F160" s="2"/>
      <c r="G160" s="2"/>
      <c r="H160" s="2"/>
      <c r="I160" s="2"/>
      <c r="J160" s="2"/>
      <c r="K160" s="2"/>
      <c r="L160" s="2"/>
      <c r="M160" s="2"/>
      <c r="N160" s="2"/>
      <c r="O160" s="2"/>
      <c r="P160" s="3">
        <v>45561</v>
      </c>
      <c r="Q160" s="4" t="str">
        <f t="shared" si="8"/>
        <v>THURSDAY 26 SEPTEMBER</v>
      </c>
      <c r="R160" s="2"/>
    </row>
    <row r="161" spans="1:18" ht="18.75" x14ac:dyDescent="0.25">
      <c r="A161" s="2"/>
      <c r="B161" s="2"/>
      <c r="C161" s="2"/>
      <c r="D161" s="10"/>
      <c r="E161" s="2"/>
      <c r="F161" s="2"/>
      <c r="G161" s="2"/>
      <c r="H161" s="2"/>
      <c r="I161" s="2"/>
      <c r="J161" s="2"/>
      <c r="K161" s="2"/>
      <c r="L161" s="2"/>
      <c r="M161" s="2"/>
      <c r="N161" s="2"/>
      <c r="O161" s="2"/>
      <c r="P161" s="3">
        <v>45562</v>
      </c>
      <c r="Q161" s="4" t="str">
        <f t="shared" si="8"/>
        <v>FRIDAY 27 SEPTEMBER</v>
      </c>
      <c r="R161" s="2"/>
    </row>
    <row r="162" spans="1:18" ht="18.75" x14ac:dyDescent="0.25">
      <c r="A162" s="2"/>
      <c r="B162" s="2"/>
      <c r="C162" s="2"/>
      <c r="D162" s="10"/>
      <c r="E162" s="2"/>
      <c r="F162" s="2"/>
      <c r="G162" s="2"/>
      <c r="H162" s="2"/>
      <c r="I162" s="2"/>
      <c r="J162" s="2"/>
      <c r="K162" s="2"/>
      <c r="L162" s="2"/>
      <c r="M162" s="2"/>
      <c r="N162" s="2"/>
      <c r="O162" s="2"/>
      <c r="P162" s="3">
        <v>45563</v>
      </c>
      <c r="Q162" s="4" t="str">
        <f t="shared" si="8"/>
        <v>SATURDAY 28 SEPTEMBER</v>
      </c>
      <c r="R162" s="2"/>
    </row>
    <row r="163" spans="1:18" ht="18.75" x14ac:dyDescent="0.25">
      <c r="A163" s="2"/>
      <c r="B163" s="2"/>
      <c r="C163" s="2"/>
      <c r="D163" s="10"/>
      <c r="E163" s="2"/>
      <c r="F163" s="2"/>
      <c r="G163" s="2"/>
      <c r="H163" s="2"/>
      <c r="I163" s="2"/>
      <c r="J163" s="2"/>
      <c r="K163" s="2"/>
      <c r="L163" s="2"/>
      <c r="M163" s="2"/>
      <c r="N163" s="2"/>
      <c r="O163" s="2"/>
      <c r="P163" s="3">
        <v>45564</v>
      </c>
      <c r="Q163" s="4" t="str">
        <f t="shared" si="8"/>
        <v>SUNDAY 29 SEPTEMBER</v>
      </c>
      <c r="R163" s="2"/>
    </row>
    <row r="164" spans="1:18" ht="18.75" x14ac:dyDescent="0.25">
      <c r="A164" s="2"/>
      <c r="B164" s="2"/>
      <c r="C164" s="2"/>
      <c r="D164" s="10"/>
      <c r="E164" s="2"/>
      <c r="F164" s="2"/>
      <c r="G164" s="2"/>
      <c r="H164" s="2"/>
      <c r="I164" s="2"/>
      <c r="J164" s="2"/>
      <c r="K164" s="2"/>
      <c r="L164" s="2"/>
      <c r="M164" s="2"/>
      <c r="N164" s="2"/>
      <c r="O164" s="2"/>
      <c r="P164" s="3">
        <v>45565</v>
      </c>
      <c r="Q164" s="4" t="str">
        <f t="shared" si="8"/>
        <v>MONDAY 30 SEPTEMBER</v>
      </c>
      <c r="R164" s="2"/>
    </row>
  </sheetData>
  <sortState xmlns:xlrd2="http://schemas.microsoft.com/office/spreadsheetml/2017/richdata2" ref="B3:B50">
    <sortCondition ref="B50"/>
  </sortState>
  <phoneticPr fontId="3" type="noConversion"/>
  <conditionalFormatting sqref="A3 C3 A4:C120">
    <cfRule type="expression" dxfId="1" priority="1">
      <formula>LEN(TRIM(A3))&lt;LEN(A3)</formula>
    </cfRule>
  </conditionalFormatting>
  <conditionalFormatting sqref="G3:O3 F4:O13 F14:F15 H14:O15 F16:O26 F27:G27 I27:O27 F28:O80">
    <cfRule type="expression" dxfId="0" priority="2">
      <formula>LEN(TRIM(F3))&lt;LEN(F3)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dcterms:created xsi:type="dcterms:W3CDTF">2023-05-12T22:22:03Z</dcterms:created>
  <dcterms:modified xsi:type="dcterms:W3CDTF">2024-08-05T21:50:40Z</dcterms:modified>
</cp:coreProperties>
</file>