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rek\OneDrive\Documents\Excelfiles\Bowls PQA masters\"/>
    </mc:Choice>
  </mc:AlternateContent>
  <xr:revisionPtr revIDLastSave="0" documentId="13_ncr:1_{1EF64391-A54C-4B8D-8A0B-1542BF656396}" xr6:coauthVersionLast="47" xr6:coauthVersionMax="47" xr10:uidLastSave="{00000000-0000-0000-0000-000000000000}"/>
  <bookViews>
    <workbookView xWindow="-120" yWindow="-120" windowWidth="24240" windowHeight="13140" xr2:uid="{5456E3CF-DE6C-4D06-8E3E-7FE3F2C7142E}"/>
  </bookViews>
  <sheets>
    <sheet name="3 Triples-Away names PQA " sheetId="1" r:id="rId1"/>
    <sheet name="data" sheetId="3" r:id="rId2"/>
  </sheets>
  <definedNames>
    <definedName name="AllNames">OFFSET(data!$A$3,0,0,COUNTA(data!$A:$A),1)</definedName>
    <definedName name="ExternalData_1" localSheetId="1" hidden="1">data!$A$1:$X$165</definedName>
    <definedName name="MIXED_FRIENDLIES">OFFSET(data!$F$3,0,0,COUNTA(data!$F:$F),1)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G18" i="1"/>
  <c r="G17" i="1"/>
  <c r="G16" i="1"/>
  <c r="G15" i="1"/>
  <c r="A29" i="1"/>
  <c r="B4" i="1"/>
  <c r="H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F09DDB60-B0B9-47F9-B53E-1C4C7117D589}">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F4F0CE37-37A3-4A41-8416-57C41CE70FE3}">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E1FBF09-34D7-47C0-A8AD-88719509B82A}" keepAlive="1" name="Query - data" description="Connection to the 'data' query in the workbook." type="5" refreshedVersion="8" background="1" saveData="1">
    <dbPr connection="Provider=Microsoft.Mashup.OleDb.1;Data Source=$Workbook$;Location=data;Extended Properties=&quot;&quot;" command="SELECT * FROM [data]"/>
  </connection>
</connections>
</file>

<file path=xl/sharedStrings.xml><?xml version="1.0" encoding="utf-8"?>
<sst xmlns="http://schemas.openxmlformats.org/spreadsheetml/2006/main" count="1301" uniqueCount="910">
  <si>
    <t>WEST END BOWLS CLUB</t>
  </si>
  <si>
    <t>WEST END</t>
  </si>
  <si>
    <t>v</t>
  </si>
  <si>
    <t>COBHAM</t>
  </si>
  <si>
    <t>DATE:</t>
  </si>
  <si>
    <t>START TIME:</t>
  </si>
  <si>
    <t>2.00pm</t>
  </si>
  <si>
    <t>VENUE:</t>
  </si>
  <si>
    <t>AWAY</t>
  </si>
  <si>
    <r>
      <t xml:space="preserve">FIXTURE: </t>
    </r>
    <r>
      <rPr>
        <b/>
        <sz val="14"/>
        <rFont val="Calibri"/>
        <family val="2"/>
        <scheme val="minor"/>
      </rPr>
      <t xml:space="preserve"> 3 TRIPLES</t>
    </r>
  </si>
  <si>
    <t>DRESS: WHITES</t>
  </si>
  <si>
    <r>
      <t>TEAM SELECTION  –  Please tick</t>
    </r>
    <r>
      <rPr>
        <b/>
        <sz val="14"/>
        <color theme="1"/>
        <rFont val="Calibri"/>
        <family val="2"/>
        <scheme val="minor"/>
      </rPr>
      <t xml:space="preserve"> 'P' </t>
    </r>
    <r>
      <rPr>
        <sz val="14"/>
        <color theme="1"/>
        <rFont val="Calibri"/>
        <family val="2"/>
        <scheme val="minor"/>
      </rPr>
      <t xml:space="preserve">to confirm selection and </t>
    </r>
    <r>
      <rPr>
        <b/>
        <sz val="14"/>
        <color theme="1"/>
        <rFont val="Calibri"/>
        <family val="2"/>
        <scheme val="minor"/>
      </rPr>
      <t xml:space="preserve">'D' </t>
    </r>
    <r>
      <rPr>
        <sz val="14"/>
        <color theme="1"/>
        <rFont val="Calibri"/>
        <family val="2"/>
        <scheme val="minor"/>
      </rPr>
      <t>if going direct</t>
    </r>
  </si>
  <si>
    <t>Team 1</t>
  </si>
  <si>
    <t>P</t>
  </si>
  <si>
    <t>D</t>
  </si>
  <si>
    <t>Team 2</t>
  </si>
  <si>
    <t>Lead</t>
  </si>
  <si>
    <t>Skip</t>
  </si>
  <si>
    <t>Team 3</t>
  </si>
  <si>
    <t>Address</t>
  </si>
  <si>
    <t>Comments</t>
  </si>
  <si>
    <t>Reserves</t>
  </si>
  <si>
    <t>OK</t>
  </si>
  <si>
    <t>Issue 1</t>
  </si>
  <si>
    <t>Parking at venue</t>
  </si>
  <si>
    <t>Column1</t>
  </si>
  <si>
    <t>Column2</t>
  </si>
  <si>
    <t>Column3</t>
  </si>
  <si>
    <t>Column4</t>
  </si>
  <si>
    <t>Column5</t>
  </si>
  <si>
    <t>Column6</t>
  </si>
  <si>
    <t>Column7</t>
  </si>
  <si>
    <t>Column8</t>
  </si>
  <si>
    <t>Column9</t>
  </si>
  <si>
    <t>Column10</t>
  </si>
  <si>
    <t>Column11</t>
  </si>
  <si>
    <t>Column12</t>
  </si>
  <si>
    <t>Column13</t>
  </si>
  <si>
    <t>Column14</t>
  </si>
  <si>
    <t>Column15</t>
  </si>
  <si>
    <t>Column16</t>
  </si>
  <si>
    <t>AllNames</t>
  </si>
  <si>
    <t>Ladies</t>
  </si>
  <si>
    <t>Men</t>
  </si>
  <si>
    <t>Time</t>
  </si>
  <si>
    <t>Dress</t>
  </si>
  <si>
    <t>A&amp;D</t>
  </si>
  <si>
    <t>10.00am</t>
  </si>
  <si>
    <t>1.00pm</t>
  </si>
  <si>
    <t>ADDLESTONE VICTORY PARK</t>
  </si>
  <si>
    <t>Victory Park</t>
  </si>
  <si>
    <t>Addlestone</t>
  </si>
  <si>
    <t>KT15 2AZ</t>
  </si>
  <si>
    <t>Parking is OK</t>
  </si>
  <si>
    <t>Alison Verity</t>
  </si>
  <si>
    <t>Andy Hemphill</t>
  </si>
  <si>
    <t>DRESS: GREYS</t>
  </si>
  <si>
    <t>ALBURY</t>
  </si>
  <si>
    <t>FARNHAM</t>
  </si>
  <si>
    <t>BISHOP DUPPAS</t>
  </si>
  <si>
    <t>CAMBERLEY</t>
  </si>
  <si>
    <t>Church Lane</t>
  </si>
  <si>
    <t>Albury</t>
  </si>
  <si>
    <t>Guildford</t>
  </si>
  <si>
    <t>GU5 9AJ</t>
  </si>
  <si>
    <t>Angela Woodley</t>
  </si>
  <si>
    <t>Anthony Dredge</t>
  </si>
  <si>
    <t>2.15pm</t>
  </si>
  <si>
    <t>DRESS: GREYS/CLUB</t>
  </si>
  <si>
    <t>FLEET SOCIAL 'A'</t>
  </si>
  <si>
    <t>BURPHAM</t>
  </si>
  <si>
    <t>EGHAM</t>
  </si>
  <si>
    <t>Weybourne Road</t>
  </si>
  <si>
    <t>Aldershot</t>
  </si>
  <si>
    <t>GU11 3NE</t>
  </si>
  <si>
    <t>Ann Hemphill</t>
  </si>
  <si>
    <t>Barry Bryant</t>
  </si>
  <si>
    <t>2.30pm</t>
  </si>
  <si>
    <t>DRESS: GREYS/CLUB SHIRTS</t>
  </si>
  <si>
    <t>HAWLEY</t>
  </si>
  <si>
    <t>HORSELL</t>
  </si>
  <si>
    <t>ALDERSHOT UNDERWOOD</t>
  </si>
  <si>
    <t>Eggars Hill</t>
  </si>
  <si>
    <t>GU11 3NG</t>
  </si>
  <si>
    <t>Bente Fail</t>
  </si>
  <si>
    <t>3.00pm</t>
  </si>
  <si>
    <t>DRESS: COLOURFUL</t>
  </si>
  <si>
    <t>CAMBERLEY INDOOR</t>
  </si>
  <si>
    <t>PYESTOCK 'A'</t>
  </si>
  <si>
    <t>CHERTSEY</t>
  </si>
  <si>
    <t>KNAPHILL</t>
  </si>
  <si>
    <t>Bishop Duppas Park</t>
  </si>
  <si>
    <t>Walton Bridge Road</t>
  </si>
  <si>
    <t>Shepperton</t>
  </si>
  <si>
    <t>TW17 8NR</t>
  </si>
  <si>
    <t>FROM SHEPPERTON: At Marshalls Garage (WLMG) roundabout, exit towards Walton-on-Thames and proceed along Walton Bridge Road. After 150m turn right into Bishop Duppas Park (road). Follow the road to the end where you will find our green and clubhouse with generous parking.</t>
  </si>
  <si>
    <t>Betty Oliver</t>
  </si>
  <si>
    <t>Bernard Shambrook</t>
  </si>
  <si>
    <t>6.00pm</t>
  </si>
  <si>
    <t>TONGHAM 'A'</t>
  </si>
  <si>
    <t>MYTCHETT</t>
  </si>
  <si>
    <t>BOOKHAM</t>
  </si>
  <si>
    <t>Chrystie Recreation Ground</t>
  </si>
  <si>
    <t>Dorking Road</t>
  </si>
  <si>
    <t>Bookham</t>
  </si>
  <si>
    <t>KT23 4PA</t>
  </si>
  <si>
    <t>A few spaces at club but also park in road outside club</t>
  </si>
  <si>
    <t>Caroline Lovelace</t>
  </si>
  <si>
    <t>Bill Warren</t>
  </si>
  <si>
    <t>6.15pm</t>
  </si>
  <si>
    <t>WINDLESHAM</t>
  </si>
  <si>
    <t>FARNBOROUGH</t>
  </si>
  <si>
    <t>SEALE &amp; SANDS</t>
  </si>
  <si>
    <t>BOURNE</t>
  </si>
  <si>
    <t>82 Burnt Hill Road</t>
  </si>
  <si>
    <t>Lower Bourne</t>
  </si>
  <si>
    <t>Farnham</t>
  </si>
  <si>
    <t>GU10 3LL</t>
  </si>
  <si>
    <t>A few parking spaces alongside building</t>
  </si>
  <si>
    <t>Bob Fletcher</t>
  </si>
  <si>
    <t>6.30pm</t>
  </si>
  <si>
    <t>COVE</t>
  </si>
  <si>
    <t>TONGHAM</t>
  </si>
  <si>
    <t>BRACKNELL</t>
  </si>
  <si>
    <t>Church Road</t>
  </si>
  <si>
    <t>Bracknell</t>
  </si>
  <si>
    <t>Berkshire</t>
  </si>
  <si>
    <t>RG12 1EH</t>
  </si>
  <si>
    <t>Not sure but looks OK from Google map. Please advise if you have more info.</t>
  </si>
  <si>
    <t/>
  </si>
  <si>
    <t>Christine Hill</t>
  </si>
  <si>
    <t>Brian Barefield</t>
  </si>
  <si>
    <t>CRONDALL</t>
  </si>
  <si>
    <t>BROADWATER</t>
  </si>
  <si>
    <t>Guildford Road</t>
  </si>
  <si>
    <t>Godalming</t>
  </si>
  <si>
    <t>Surrey</t>
  </si>
  <si>
    <t>GU7 3BU</t>
  </si>
  <si>
    <t>Brian Dobson</t>
  </si>
  <si>
    <t>MAYFORD HALL</t>
  </si>
  <si>
    <t>WOKING PARK</t>
  </si>
  <si>
    <t>Sutherland Memorial Park</t>
  </si>
  <si>
    <t>Clay Lane</t>
  </si>
  <si>
    <t>Burpham</t>
  </si>
  <si>
    <t>GU4 7JU</t>
  </si>
  <si>
    <t>Gill Davey</t>
  </si>
  <si>
    <t>FARNBOROUGH GATE</t>
  </si>
  <si>
    <t>BYFLEET</t>
  </si>
  <si>
    <t>Rectory Lane</t>
  </si>
  <si>
    <t>Byfleet</t>
  </si>
  <si>
    <t>KT14 7LZ</t>
  </si>
  <si>
    <t>Helen Dutton</t>
  </si>
  <si>
    <t>FLEET UNITED</t>
  </si>
  <si>
    <t>WEST BYFLEET</t>
  </si>
  <si>
    <t>Southwell Park Road</t>
  </si>
  <si>
    <t>Camberley</t>
  </si>
  <si>
    <t>GU15 3QQ</t>
  </si>
  <si>
    <t>Jan Bonny</t>
  </si>
  <si>
    <t>Dave Browning</t>
  </si>
  <si>
    <t>GODALMING</t>
  </si>
  <si>
    <t>Wilton Road</t>
  </si>
  <si>
    <t>GU15 2QW</t>
  </si>
  <si>
    <t>Jan Fernandez</t>
  </si>
  <si>
    <t>Dave Reynolds</t>
  </si>
  <si>
    <t>Chertsey Recreation Ground</t>
  </si>
  <si>
    <t>Chertsey</t>
  </si>
  <si>
    <t>KT16 9BW</t>
  </si>
  <si>
    <t>Janie Lee</t>
  </si>
  <si>
    <t>Dave Robinson</t>
  </si>
  <si>
    <t>HEATHERVALE</t>
  </si>
  <si>
    <t>Lushington Drive</t>
  </si>
  <si>
    <t>Cobham</t>
  </si>
  <si>
    <t>KT11 2AY</t>
  </si>
  <si>
    <t>Jenny Putley</t>
  </si>
  <si>
    <t>53 Horn Road</t>
  </si>
  <si>
    <t>Cove</t>
  </si>
  <si>
    <t>GU14 8RW</t>
  </si>
  <si>
    <t>Jill Keith</t>
  </si>
  <si>
    <t>CRANLEIGH</t>
  </si>
  <si>
    <t>Parsonage Road</t>
  </si>
  <si>
    <t>Cranleigh</t>
  </si>
  <si>
    <t>GU6 7AN</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</si>
  <si>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</si>
  <si>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Jill Kennedy</t>
  </si>
  <si>
    <t>David Ryves</t>
  </si>
  <si>
    <t>Hook Meadow</t>
  </si>
  <si>
    <t>Croft Lane</t>
  </si>
  <si>
    <t>Crondall</t>
  </si>
  <si>
    <t>Hampshire</t>
  </si>
  <si>
    <t>GU10 5QG</t>
  </si>
  <si>
    <t>The clubhouse and green are just behind the Crondall Village Hall in Hook Meadow, Croft Lane, Crondall, GU10 5QQ (however use GU10 5QG or 5QF on a satnav).</t>
  </si>
  <si>
    <t>Gavin Bailey</t>
  </si>
  <si>
    <t>MILFORD</t>
  </si>
  <si>
    <t>Manorcrofts Road</t>
  </si>
  <si>
    <t>Egham</t>
  </si>
  <si>
    <t>TW20 9LX</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</si>
  <si>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</si>
  <si>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Joyce Eckett</t>
  </si>
  <si>
    <t>Gordon Putley</t>
  </si>
  <si>
    <t>EMBER</t>
  </si>
  <si>
    <t>Car Park by 2 Grove Way</t>
  </si>
  <si>
    <t>Esher</t>
  </si>
  <si>
    <t>KT10 8HL</t>
  </si>
  <si>
    <t>Judy Williams</t>
  </si>
  <si>
    <t>Graham Baker</t>
  </si>
  <si>
    <t>OLD BASING</t>
  </si>
  <si>
    <t>ESHER</t>
  </si>
  <si>
    <t>Rear of Civic Centre</t>
  </si>
  <si>
    <t>High Street</t>
  </si>
  <si>
    <t>KT10 9RP</t>
  </si>
  <si>
    <t>Graham Green</t>
  </si>
  <si>
    <t>OTTERSHAW</t>
  </si>
  <si>
    <t>EWHURST</t>
  </si>
  <si>
    <t>Ewhurst Bowling Centre</t>
  </si>
  <si>
    <t>Cranleigh Road</t>
  </si>
  <si>
    <t>Ewhurst</t>
  </si>
  <si>
    <t>GU6 7RN</t>
  </si>
  <si>
    <t>Lesly Bowen</t>
  </si>
  <si>
    <t>Ian Holmes</t>
  </si>
  <si>
    <t>Linda Lofty</t>
  </si>
  <si>
    <t>Ian Starling</t>
  </si>
  <si>
    <t>The Green</t>
  </si>
  <si>
    <t>23a Canterbury Road</t>
  </si>
  <si>
    <t>Farnborough</t>
  </si>
  <si>
    <t>GU14 6NW</t>
  </si>
  <si>
    <t>No car park. Park on Canterbury Road. If parking on grass verge you must keep clear of the double yellow lines as they apply to the verge as well and there have been fines.</t>
  </si>
  <si>
    <t>Linda Maryan</t>
  </si>
  <si>
    <t>Ivor Powell</t>
  </si>
  <si>
    <t>Ringwood Road</t>
  </si>
  <si>
    <t>Ship Lane</t>
  </si>
  <si>
    <t>GU14 8BG</t>
  </si>
  <si>
    <t>Jerry Reed</t>
  </si>
  <si>
    <t>WEST SURREY BA</t>
  </si>
  <si>
    <t>1 Bear Lane</t>
  </si>
  <si>
    <t>GU9 7LE</t>
  </si>
  <si>
    <t>Lorna Tongue</t>
  </si>
  <si>
    <t>John Phillips</t>
  </si>
  <si>
    <t>WESTFIELD</t>
  </si>
  <si>
    <t>FLEET SOCIAL</t>
  </si>
  <si>
    <t>Clarence Road</t>
  </si>
  <si>
    <t>Fleet</t>
  </si>
  <si>
    <t>GU51 3RZ</t>
  </si>
  <si>
    <t>Lynne Moles</t>
  </si>
  <si>
    <t>Jonny Moles</t>
  </si>
  <si>
    <t>WINDSOR GREAT PARK</t>
  </si>
  <si>
    <t>17a Crookham Road</t>
  </si>
  <si>
    <t>GU51 5QG</t>
  </si>
  <si>
    <t>Ken Dacombe</t>
  </si>
  <si>
    <t>FORDBRIDGE PARK</t>
  </si>
  <si>
    <t>Fordbridge Park</t>
  </si>
  <si>
    <t>Kingston Road</t>
  </si>
  <si>
    <t>Ashford</t>
  </si>
  <si>
    <t>Middlesex</t>
  </si>
  <si>
    <t>TW15 3SJ</t>
  </si>
  <si>
    <t>Marilyn Reynolds</t>
  </si>
  <si>
    <t>Ken Pearce</t>
  </si>
  <si>
    <t>YATELEY</t>
  </si>
  <si>
    <t>GODALMING &amp; FARNCOMBE</t>
  </si>
  <si>
    <t>Phillips Memorial Ground</t>
  </si>
  <si>
    <t>The Burys</t>
  </si>
  <si>
    <t>GU7 1HR</t>
  </si>
  <si>
    <t>Ken Williams</t>
  </si>
  <si>
    <t>Recreation Ground</t>
  </si>
  <si>
    <t>South Road</t>
  </si>
  <si>
    <t>Wokingham</t>
  </si>
  <si>
    <t>RG40 3EE</t>
  </si>
  <si>
    <t>Ness Franklin</t>
  </si>
  <si>
    <t>Hawley Green</t>
  </si>
  <si>
    <t>Blackwater</t>
  </si>
  <si>
    <t>GU17 9BN</t>
  </si>
  <si>
    <t>Pat Turner</t>
  </si>
  <si>
    <t>Kevin Woodley</t>
  </si>
  <si>
    <t>Heathervale Recreation Ground</t>
  </si>
  <si>
    <t>Heathervale Road</t>
  </si>
  <si>
    <t>New Haw</t>
  </si>
  <si>
    <t>KT15 3AN</t>
  </si>
  <si>
    <t>Paula Holmes</t>
  </si>
  <si>
    <t>HERSHAM</t>
  </si>
  <si>
    <t>Coronation Playing Fields</t>
  </si>
  <si>
    <t>Molesey Road</t>
  </si>
  <si>
    <t>Hersham</t>
  </si>
  <si>
    <t>KT12 4QZ</t>
  </si>
  <si>
    <t>Pauline Collins</t>
  </si>
  <si>
    <t>Mark Culnane</t>
  </si>
  <si>
    <t>HOLLOWAY HILL</t>
  </si>
  <si>
    <t>Holloway Hill Recreation</t>
  </si>
  <si>
    <t>Grosvenor Road</t>
  </si>
  <si>
    <t>GU7 1QD</t>
  </si>
  <si>
    <t>Rosie Kneller</t>
  </si>
  <si>
    <t>Mark Wheelhouse</t>
  </si>
  <si>
    <t>HOOK</t>
  </si>
  <si>
    <t>Bowling Green Drive</t>
  </si>
  <si>
    <t>Hook</t>
  </si>
  <si>
    <t>RG27 9TZ</t>
  </si>
  <si>
    <t>Sue Browning</t>
  </si>
  <si>
    <t>Nigel Ward</t>
  </si>
  <si>
    <t>HOOK &amp; SOUTHBOROUGH</t>
  </si>
  <si>
    <t>King Edward Recreation Ground</t>
  </si>
  <si>
    <t>Hook Road</t>
  </si>
  <si>
    <t>Chessington</t>
  </si>
  <si>
    <t>KT9 1LP</t>
  </si>
  <si>
    <t>Turn left off Hook Road into Kingston Rugby Club, as far as you can go, turn right down rough track through allotments. Park on the right and walk over small bridge</t>
  </si>
  <si>
    <t>Tina Barefield</t>
  </si>
  <si>
    <t>Patrick Fail</t>
  </si>
  <si>
    <t>Queen Elizabeth Gardens</t>
  </si>
  <si>
    <t>Horsell</t>
  </si>
  <si>
    <t>Woking</t>
  </si>
  <si>
    <t>GU21 4SS</t>
  </si>
  <si>
    <t>The bowling green is next to Horsell Village Hall in the High Street near the roadside war memorial.  It has a very small car park.  We are no longer allowed to park In Red Lion pub car park.</t>
  </si>
  <si>
    <t>Tina Robinson</t>
  </si>
  <si>
    <t>Pete Kennedy</t>
  </si>
  <si>
    <t>Sussex Road</t>
  </si>
  <si>
    <t>Knaphill</t>
  </si>
  <si>
    <t>GU21 2RA</t>
  </si>
  <si>
    <t>Increased parking area now or park in Sussex Road or Trinity Road</t>
  </si>
  <si>
    <t>Victoria Semproni</t>
  </si>
  <si>
    <t>Peter Baker</t>
  </si>
  <si>
    <t>Mayford Village Hall</t>
  </si>
  <si>
    <t>Saunders Lane</t>
  </si>
  <si>
    <t>GU22 0NS</t>
  </si>
  <si>
    <t>Peter Coe</t>
  </si>
  <si>
    <t>Chapel Lane</t>
  </si>
  <si>
    <t>Milford</t>
  </si>
  <si>
    <t>GU8 5HB</t>
  </si>
  <si>
    <t>Peter Fry</t>
  </si>
  <si>
    <t>Hamesmoor Road</t>
  </si>
  <si>
    <t>Mytchett</t>
  </si>
  <si>
    <t>GU16 6JD</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</si>
  <si>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</si>
  <si>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Phillip Groombridge</t>
  </si>
  <si>
    <t>OATLANDS PARK</t>
  </si>
  <si>
    <t>Oatlands Drive</t>
  </si>
  <si>
    <t>Weybridge</t>
  </si>
  <si>
    <t>KT13 9LB</t>
  </si>
  <si>
    <t>No car park, so park on Barham Close or in front of scout hut at end of Pantile Road.  Either way very long walk</t>
  </si>
  <si>
    <t>Ramon Fernandez</t>
  </si>
  <si>
    <t>ODIHAM</t>
  </si>
  <si>
    <t>Buryfields</t>
  </si>
  <si>
    <t>Odiham</t>
  </si>
  <si>
    <t>RG29 1NE</t>
  </si>
  <si>
    <t>Turn left from the car park up a rough track for quite a way. The green is on the right at the end.</t>
  </si>
  <si>
    <t>Rob Grant</t>
  </si>
  <si>
    <t>Bowling Green Recreation Ground</t>
  </si>
  <si>
    <t>Old Basing</t>
  </si>
  <si>
    <t>Basingstoke</t>
  </si>
  <si>
    <t>RG24 7DA</t>
  </si>
  <si>
    <t>TBA but looks OK from Google map.  Please advise if you have more info.</t>
  </si>
  <si>
    <t>Robert Abercrombie</t>
  </si>
  <si>
    <t>OLD DEAN</t>
  </si>
  <si>
    <t>Wimbledon Road</t>
  </si>
  <si>
    <t>GU15 4BD</t>
  </si>
  <si>
    <t>Robert Bennett</t>
  </si>
  <si>
    <t>Memorial Fields</t>
  </si>
  <si>
    <t>Foxhills Road</t>
  </si>
  <si>
    <t>Ottershaw</t>
  </si>
  <si>
    <t>KT16 0NQ</t>
  </si>
  <si>
    <t>Robert Strange</t>
  </si>
  <si>
    <t>OXSHOTT</t>
  </si>
  <si>
    <t>Steels Lane</t>
  </si>
  <si>
    <t>Oxshott</t>
  </si>
  <si>
    <t>KT22 0RF</t>
  </si>
  <si>
    <t>Rod Raggett</t>
  </si>
  <si>
    <t>PUTTENHAM &amp; WARNBOROUGH</t>
  </si>
  <si>
    <t>Puttenham Heath Road</t>
  </si>
  <si>
    <t>Near Puttenham Golf Club</t>
  </si>
  <si>
    <t>GU3 1DU</t>
  </si>
  <si>
    <t>Roger Dixon</t>
  </si>
  <si>
    <t>PYESTOCK</t>
  </si>
  <si>
    <t>Cody Social Club</t>
  </si>
  <si>
    <t>The Fairway</t>
  </si>
  <si>
    <t>Old Ively Road</t>
  </si>
  <si>
    <t>GU14 0LP</t>
  </si>
  <si>
    <t>Russ Vinson</t>
  </si>
  <si>
    <t>Simon Booth</t>
  </si>
  <si>
    <t>RIPLEY</t>
  </si>
  <si>
    <t>Rose Lane</t>
  </si>
  <si>
    <t>Ripley</t>
  </si>
  <si>
    <t>GU23 6NE</t>
  </si>
  <si>
    <t>Simon Morris</t>
  </si>
  <si>
    <t>51 Cambridge Road</t>
  </si>
  <si>
    <t>GU14 6QB</t>
  </si>
  <si>
    <t>Steve Bone</t>
  </si>
  <si>
    <t>Binton Lane</t>
  </si>
  <si>
    <t>The Sands</t>
  </si>
  <si>
    <t>GU10 1LL</t>
  </si>
  <si>
    <t>Tom Walsh</t>
  </si>
  <si>
    <t>STOKE PARK</t>
  </si>
  <si>
    <t>Lido Road</t>
  </si>
  <si>
    <t>Stoke Park</t>
  </si>
  <si>
    <t>GU1 1HB</t>
  </si>
  <si>
    <t>Tony Anscomb</t>
  </si>
  <si>
    <t>SUNBURY SPORTS</t>
  </si>
  <si>
    <t>Lower Hampton Road</t>
  </si>
  <si>
    <t>Sunbury-on-Thames</t>
  </si>
  <si>
    <t>TW16 5PS</t>
  </si>
  <si>
    <t>Looks OK from Google map. Please advise if you have more info.</t>
  </si>
  <si>
    <t>SUNNINGDALE</t>
  </si>
  <si>
    <t>Whitmore Lane</t>
  </si>
  <si>
    <t>Sunningdale</t>
  </si>
  <si>
    <t>SL5 0NA</t>
  </si>
  <si>
    <t>No car park. Park on grass verge</t>
  </si>
  <si>
    <t>Trevor Lofty</t>
  </si>
  <si>
    <t>Oxenden Road</t>
  </si>
  <si>
    <t>Tongham</t>
  </si>
  <si>
    <t>GU10 1AF</t>
  </si>
  <si>
    <t>Vic Patterson</t>
  </si>
  <si>
    <t>WALTON</t>
  </si>
  <si>
    <t>Elm Grove Recreation Ground</t>
  </si>
  <si>
    <t>Hersham Road</t>
  </si>
  <si>
    <t>KT12 1LH</t>
  </si>
  <si>
    <t>Camphill Road</t>
  </si>
  <si>
    <t>West Byfleet</t>
  </si>
  <si>
    <t>KT14 6EH</t>
  </si>
  <si>
    <t>Greenmeads</t>
  </si>
  <si>
    <t>Westfield</t>
  </si>
  <si>
    <t>GU22 9QJ</t>
  </si>
  <si>
    <t>N/A</t>
  </si>
  <si>
    <t>WEY VALLEY INDOOR</t>
  </si>
  <si>
    <t>Lido Road (off Stoke Road)</t>
  </si>
  <si>
    <t>NOTE: If you play at or visit Wey Valley Indoor Bowls Club you MUST obtain a ticket from Parking Ticket machine and place in on top of dash board. If you don’t you WILL be fined. Please ensure all members know.</t>
  </si>
  <si>
    <t>Kennel Lane</t>
  </si>
  <si>
    <t>Windlesham</t>
  </si>
  <si>
    <t>GU20 6AA</t>
  </si>
  <si>
    <t>WINDSOR &amp; ETON</t>
  </si>
  <si>
    <t>Goswell Meadow</t>
  </si>
  <si>
    <t>Barry Avenue</t>
  </si>
  <si>
    <t>Windsor</t>
  </si>
  <si>
    <t>SL4 1QX</t>
  </si>
  <si>
    <t>Windsor Great Park</t>
  </si>
  <si>
    <t>SL4 2HT</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</si>
  <si>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</si>
  <si>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Kingfield Road</t>
  </si>
  <si>
    <t>GU22 9BA</t>
  </si>
  <si>
    <t>WOKINGHAM</t>
  </si>
  <si>
    <t>Reading Road</t>
  </si>
  <si>
    <t>RG41 1EG</t>
  </si>
  <si>
    <t>WOODBRIDGE HILL</t>
  </si>
  <si>
    <t>Woodbridge Hill</t>
  </si>
  <si>
    <t>29 Aldershot Road</t>
  </si>
  <si>
    <t>GU2 8AE</t>
  </si>
  <si>
    <t>Yateley</t>
  </si>
  <si>
    <t>GU46 7RP</t>
  </si>
  <si>
    <t>Park in Yateley Town Council car park next to the bowling green.</t>
  </si>
  <si>
    <t>Mixed Friendly</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</si>
  <si>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</si>
  <si>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</si>
  <si>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Take A322 in Bracknell direction.  Turn left on A3095 (Nine Mile Ride) towards Crowthorn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</si>
  <si>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From the A3100 turn left into Chapel Lane by the entrance to Secretts Garden Centre. Limited car parking right next to the green or park in Chapel Lane</t>
  </si>
  <si>
    <t>Stay on the A331 from Frimley and exit at the A323 Woking junction.  Take the second exit on the exit roundabout and continue 600 metres to the green which is on the right hand side.  Parking is available adjacent to the green.</t>
  </si>
  <si>
    <t>Plenty of parking spaces alongside the football pitch, a short walk from the bowling green.</t>
  </si>
  <si>
    <t xml:space="preserve">Ample free parking near the green. </t>
  </si>
  <si>
    <t>Plenty of parking next to green.</t>
  </si>
  <si>
    <t>Situated behind the Royal British Legion in the centre of the village. Use the same entrance.  Parking is OK.</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</si>
  <si>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</si>
  <si>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</si>
  <si>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</si>
  <si>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There is a large car park next to the green.</t>
  </si>
  <si>
    <t>Once in Eggars Hill the green is reached via a small single track lane. Turn left at the end alongside the green to the car park.</t>
  </si>
  <si>
    <t xml:space="preserve">Time </t>
  </si>
  <si>
    <t xml:space="preserve">There is a large car park but it can be difficult at times.  Some parking outside. </t>
  </si>
  <si>
    <t>Team</t>
  </si>
  <si>
    <t>Player</t>
  </si>
  <si>
    <t xml:space="preserve">Parking </t>
  </si>
  <si>
    <t>row height 133</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</si>
  <si>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</si>
  <si>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</si>
  <si>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</si>
  <si>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</si>
  <si>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</si>
  <si>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</si>
  <si>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</si>
  <si>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</si>
  <si>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</si>
  <si>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</si>
  <si>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</si>
  <si>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</si>
  <si>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</si>
  <si>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</si>
  <si>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</si>
  <si>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There is a large area for parking behind the Club house.</t>
  </si>
  <si>
    <t>The bowls club is part of the Woodbridge Hill Working Men's Club so parking is very limited.</t>
  </si>
  <si>
    <t>Parking Is behind the club house.</t>
  </si>
  <si>
    <t>Please inform Match Captain if you are unable to play.</t>
  </si>
  <si>
    <t>Captain</t>
  </si>
  <si>
    <t>Col Widths</t>
  </si>
  <si>
    <t>Col A</t>
  </si>
  <si>
    <t xml:space="preserve">Col B </t>
  </si>
  <si>
    <t>Home 25 Away 32</t>
  </si>
  <si>
    <t>Col C</t>
  </si>
  <si>
    <t>7</t>
  </si>
  <si>
    <t>Col D</t>
  </si>
  <si>
    <t>Col E</t>
  </si>
  <si>
    <t>2</t>
  </si>
  <si>
    <t xml:space="preserve">Col F </t>
  </si>
  <si>
    <t>Col G</t>
  </si>
  <si>
    <t>Col H</t>
  </si>
  <si>
    <t>Col I</t>
  </si>
  <si>
    <t>Please arrange a lift if you require one.</t>
  </si>
  <si>
    <t>Column17</t>
  </si>
  <si>
    <t>Column18</t>
  </si>
  <si>
    <t>21/04/2024</t>
  </si>
  <si>
    <t>SUNDAY 21 APRIL</t>
  </si>
  <si>
    <t>22/04/2024</t>
  </si>
  <si>
    <t>MONDAY 22 APRIL</t>
  </si>
  <si>
    <t>23/04/2024</t>
  </si>
  <si>
    <t>TUESDAY 23 APRIL</t>
  </si>
  <si>
    <t>24/04/2024</t>
  </si>
  <si>
    <t>WEDNESDAY 24 APRIL</t>
  </si>
  <si>
    <t>25/04/2024</t>
  </si>
  <si>
    <t>THURSDAY 25 APRIL</t>
  </si>
  <si>
    <t>26/04/2024</t>
  </si>
  <si>
    <t>FRIDAY 26 APRIL</t>
  </si>
  <si>
    <t>27/04/2024</t>
  </si>
  <si>
    <t>SATURDAY 27 APRIL</t>
  </si>
  <si>
    <t>28/04/2024</t>
  </si>
  <si>
    <t>SUNDAY 28 APRIL</t>
  </si>
  <si>
    <t>Brian Bonny</t>
  </si>
  <si>
    <t>29/04/2024</t>
  </si>
  <si>
    <t>MONDAY 29 APRIL</t>
  </si>
  <si>
    <t>30/04/2024</t>
  </si>
  <si>
    <t>TUESDAY 30 APRIL</t>
  </si>
  <si>
    <t>Ingrid Pedersen</t>
  </si>
  <si>
    <t>01/05/2024</t>
  </si>
  <si>
    <t>WEDNESDAY 1 MAY</t>
  </si>
  <si>
    <t>02/05/2024</t>
  </si>
  <si>
    <t>THURSDAY 2 MAY</t>
  </si>
  <si>
    <t>03/05/2024</t>
  </si>
  <si>
    <t>FRIDAY 3 MAY</t>
  </si>
  <si>
    <t>04/05/2024</t>
  </si>
  <si>
    <t>SATURDAY 4 MAY</t>
  </si>
  <si>
    <t>05/05/2024</t>
  </si>
  <si>
    <t>SUNDAY 5 MAY</t>
  </si>
  <si>
    <t>06/05/2024</t>
  </si>
  <si>
    <t>MONDAY 6 MAY</t>
  </si>
  <si>
    <t>07/05/2024</t>
  </si>
  <si>
    <t>TUESDAY 7 MAY</t>
  </si>
  <si>
    <t>08/05/2024</t>
  </si>
  <si>
    <t>WEDNESDAY 8 MAY</t>
  </si>
  <si>
    <t>09/05/2024</t>
  </si>
  <si>
    <t>THURSDAY 9 MAY</t>
  </si>
  <si>
    <t>10/05/2024</t>
  </si>
  <si>
    <t>FRIDAY 10 MAY</t>
  </si>
  <si>
    <t>11/05/2024</t>
  </si>
  <si>
    <t>SATURDAY 11 MAY</t>
  </si>
  <si>
    <t>12/05/2024</t>
  </si>
  <si>
    <t>SUNDAY 12 MAY</t>
  </si>
  <si>
    <t>11</t>
  </si>
  <si>
    <t>13/05/2024</t>
  </si>
  <si>
    <t>MONDAY 13 MAY</t>
  </si>
  <si>
    <t>14/05/2024</t>
  </si>
  <si>
    <t>TUESDAY 14 MAY</t>
  </si>
  <si>
    <t>15/05/2024</t>
  </si>
  <si>
    <t>WEDNESDAY 15 MAY</t>
  </si>
  <si>
    <t>16/05/2024</t>
  </si>
  <si>
    <t>THURSDAY 16 MAY</t>
  </si>
  <si>
    <t>Miranda Culnane</t>
  </si>
  <si>
    <t>17/05/2024</t>
  </si>
  <si>
    <t>FRIDAY 17 MAY</t>
  </si>
  <si>
    <t>18/05/2024</t>
  </si>
  <si>
    <t>SATURDAY 18 MAY</t>
  </si>
  <si>
    <t>19/05/2024</t>
  </si>
  <si>
    <t>SUNDAY 19 MAY</t>
  </si>
  <si>
    <t>20/05/2024</t>
  </si>
  <si>
    <t>MONDAY 20 MAY</t>
  </si>
  <si>
    <t>21/05/2024</t>
  </si>
  <si>
    <t>TUESDAY 21 MAY</t>
  </si>
  <si>
    <t>Pauline Wilde</t>
  </si>
  <si>
    <t>22/05/2024</t>
  </si>
  <si>
    <t>WEDNESDAY 22 MAY</t>
  </si>
  <si>
    <t>23/05/2024</t>
  </si>
  <si>
    <t>THURSDAY 23 MAY</t>
  </si>
  <si>
    <t>24/05/2024</t>
  </si>
  <si>
    <t>FRIDAY 24 MAY</t>
  </si>
  <si>
    <t>25/05/2024</t>
  </si>
  <si>
    <t>SATURDAY 25 MAY</t>
  </si>
  <si>
    <t>26/05/2024</t>
  </si>
  <si>
    <t>SUNDAY 26 MAY</t>
  </si>
  <si>
    <t>27/05/2024</t>
  </si>
  <si>
    <t>MONDAY 27 MAY</t>
  </si>
  <si>
    <t>28/05/2024</t>
  </si>
  <si>
    <t>TUESDAY 28 MAY</t>
  </si>
  <si>
    <t>29/05/2024</t>
  </si>
  <si>
    <t>WEDNESDAY 29 MAY</t>
  </si>
  <si>
    <t>30/05/2024</t>
  </si>
  <si>
    <t>THURSDAY 30 MAY</t>
  </si>
  <si>
    <t>31/05/2024</t>
  </si>
  <si>
    <t>FRIDAY 31 MAY</t>
  </si>
  <si>
    <t>01/06/2024</t>
  </si>
  <si>
    <t>SATURDAY 1 JUNE</t>
  </si>
  <si>
    <t>02/06/2024</t>
  </si>
  <si>
    <t>SUNDAY 2 JUNE</t>
  </si>
  <si>
    <t>03/06/2024</t>
  </si>
  <si>
    <t>MONDAY 3 JUNE</t>
  </si>
  <si>
    <t>04/06/2024</t>
  </si>
  <si>
    <t>TUESDAY 4 JUNE</t>
  </si>
  <si>
    <t>05/06/2024</t>
  </si>
  <si>
    <t>WEDNESDAY 5 JUNE</t>
  </si>
  <si>
    <t>06/06/2024</t>
  </si>
  <si>
    <t>THURSDAY 6 JUNE</t>
  </si>
  <si>
    <t>07/06/2024</t>
  </si>
  <si>
    <t>FRIDAY 7 JUNE</t>
  </si>
  <si>
    <t>08/06/2024</t>
  </si>
  <si>
    <t>SATURDAY 8 JUNE</t>
  </si>
  <si>
    <t>09/06/2024</t>
  </si>
  <si>
    <t>SUNDAY 9 JUNE</t>
  </si>
  <si>
    <t>10/06/2024</t>
  </si>
  <si>
    <t>MONDAY 10 JUNE</t>
  </si>
  <si>
    <t>11/06/2024</t>
  </si>
  <si>
    <t>TUESDAY 11 JUNE</t>
  </si>
  <si>
    <t>12/06/2024</t>
  </si>
  <si>
    <t>WEDNESDAY 12 JUNE</t>
  </si>
  <si>
    <t>13/06/2024</t>
  </si>
  <si>
    <t>THURSDAY 13 JUNE</t>
  </si>
  <si>
    <t>14/06/2024</t>
  </si>
  <si>
    <t>FRIDAY 14 JUNE</t>
  </si>
  <si>
    <t>15/06/2024</t>
  </si>
  <si>
    <t>SATURDAY 15 JUNE</t>
  </si>
  <si>
    <t>16/06/2024</t>
  </si>
  <si>
    <t>SUNDAY 16 JUNE</t>
  </si>
  <si>
    <t>17/06/2024</t>
  </si>
  <si>
    <t>MONDAY 17 JUNE</t>
  </si>
  <si>
    <t>18/06/2024</t>
  </si>
  <si>
    <t>TUESDAY 18 JUNE</t>
  </si>
  <si>
    <t>19/06/2024</t>
  </si>
  <si>
    <t>WEDNESDAY 19 JUNE</t>
  </si>
  <si>
    <t>20/06/2024</t>
  </si>
  <si>
    <t>THURSDAY 20 JUNE</t>
  </si>
  <si>
    <t>21/06/2024</t>
  </si>
  <si>
    <t>FRIDAY 21 JUNE</t>
  </si>
  <si>
    <t>22/06/2024</t>
  </si>
  <si>
    <t>SATURDAY 22 JUNE</t>
  </si>
  <si>
    <t>23/06/2024</t>
  </si>
  <si>
    <t>SUNDAY 23 JUNE</t>
  </si>
  <si>
    <t>24/06/2024</t>
  </si>
  <si>
    <t>MONDAY 24 JUNE</t>
  </si>
  <si>
    <t>25/06/2024</t>
  </si>
  <si>
    <t>TUESDAY 25 JUNE</t>
  </si>
  <si>
    <t>26/06/2024</t>
  </si>
  <si>
    <t>WEDNESDAY 26 JUNE</t>
  </si>
  <si>
    <t>27/06/2024</t>
  </si>
  <si>
    <t>THURSDAY 27 JUNE</t>
  </si>
  <si>
    <t>28/06/2024</t>
  </si>
  <si>
    <t>FRIDAY 28 JUNE</t>
  </si>
  <si>
    <t>29/06/2024</t>
  </si>
  <si>
    <t>SATURDAY 29 JUNE</t>
  </si>
  <si>
    <t>30/06/2024</t>
  </si>
  <si>
    <t>SUNDAY 30 JUNE</t>
  </si>
  <si>
    <t>01/07/2024</t>
  </si>
  <si>
    <t>MONDAY 1 JULY</t>
  </si>
  <si>
    <t>02/07/2024</t>
  </si>
  <si>
    <t>TUESDAY 2 JULY</t>
  </si>
  <si>
    <t>03/07/2024</t>
  </si>
  <si>
    <t>WEDNESDAY 3 JULY</t>
  </si>
  <si>
    <t>04/07/2024</t>
  </si>
  <si>
    <t>THURSDAY 4 JULY</t>
  </si>
  <si>
    <t>05/07/2024</t>
  </si>
  <si>
    <t>FRIDAY 5 JULY</t>
  </si>
  <si>
    <t>06/07/2024</t>
  </si>
  <si>
    <t>SATURDAY 6 JULY</t>
  </si>
  <si>
    <t>07/07/2024</t>
  </si>
  <si>
    <t>SUNDAY 7 JULY</t>
  </si>
  <si>
    <t>08/07/2024</t>
  </si>
  <si>
    <t>MONDAY 8 JULY</t>
  </si>
  <si>
    <t>09/07/2024</t>
  </si>
  <si>
    <t>TUESDAY 9 JULY</t>
  </si>
  <si>
    <t>10/07/2024</t>
  </si>
  <si>
    <t>WEDNESDAY 10 JULY</t>
  </si>
  <si>
    <t>11/07/2024</t>
  </si>
  <si>
    <t>THURSDAY 11 JULY</t>
  </si>
  <si>
    <t>12/07/2024</t>
  </si>
  <si>
    <t>FRIDAY 12 JULY</t>
  </si>
  <si>
    <t>13/07/2024</t>
  </si>
  <si>
    <t>SATURDAY 13 JULY</t>
  </si>
  <si>
    <t>14/07/2024</t>
  </si>
  <si>
    <t>SUNDAY 14 JULY</t>
  </si>
  <si>
    <t>15/07/2024</t>
  </si>
  <si>
    <t>MONDAY 15 JULY</t>
  </si>
  <si>
    <t>16/07/2024</t>
  </si>
  <si>
    <t>TUESDAY 16 JULY</t>
  </si>
  <si>
    <t>17/07/2024</t>
  </si>
  <si>
    <t>WEDNESDAY 17 JULY</t>
  </si>
  <si>
    <t>18/07/2024</t>
  </si>
  <si>
    <t>THURSDAY 18 JULY</t>
  </si>
  <si>
    <t>19/07/2024</t>
  </si>
  <si>
    <t>FRIDAY 19 JULY</t>
  </si>
  <si>
    <t>20/07/2024</t>
  </si>
  <si>
    <t>SATURDAY 20 JULY</t>
  </si>
  <si>
    <t>21/07/2024</t>
  </si>
  <si>
    <t>SUNDAY 21 JULY</t>
  </si>
  <si>
    <t>22/07/2024</t>
  </si>
  <si>
    <t>MONDAY 22 JULY</t>
  </si>
  <si>
    <t>23/07/2024</t>
  </si>
  <si>
    <t>TUESDAY 23 JULY</t>
  </si>
  <si>
    <t>24/07/2024</t>
  </si>
  <si>
    <t>WEDNESDAY 24 JULY</t>
  </si>
  <si>
    <t>25/07/2024</t>
  </si>
  <si>
    <t>THURSDAY 25 JULY</t>
  </si>
  <si>
    <t>26/07/2024</t>
  </si>
  <si>
    <t>FRIDAY 26 JULY</t>
  </si>
  <si>
    <t>27/07/2024</t>
  </si>
  <si>
    <t>SATURDAY 27 JULY</t>
  </si>
  <si>
    <t>28/07/2024</t>
  </si>
  <si>
    <t>SUNDAY 28 JULY</t>
  </si>
  <si>
    <t>29/07/2024</t>
  </si>
  <si>
    <t>MONDAY 29 JULY</t>
  </si>
  <si>
    <t>30/07/2024</t>
  </si>
  <si>
    <t>TUESDAY 30 JULY</t>
  </si>
  <si>
    <t>31/07/2024</t>
  </si>
  <si>
    <t>WEDNESDAY 31 JULY</t>
  </si>
  <si>
    <t>01/08/2024</t>
  </si>
  <si>
    <t>THURSDAY 1 AUGUST</t>
  </si>
  <si>
    <t>02/08/2024</t>
  </si>
  <si>
    <t>FRIDAY 2 AUGUST</t>
  </si>
  <si>
    <t>03/08/2024</t>
  </si>
  <si>
    <t>SATURDAY 3 AUGUST</t>
  </si>
  <si>
    <t>04/08/2024</t>
  </si>
  <si>
    <t>SUNDAY 4 AUGUST</t>
  </si>
  <si>
    <t>05/08/2024</t>
  </si>
  <si>
    <t>MONDAY 5 AUGUST</t>
  </si>
  <si>
    <t>06/08/2024</t>
  </si>
  <si>
    <t>TUESDAY 6 AUGUST</t>
  </si>
  <si>
    <t>07/08/2024</t>
  </si>
  <si>
    <t>WEDNESDAY 7 AUGUST</t>
  </si>
  <si>
    <t>08/08/2024</t>
  </si>
  <si>
    <t>THURSDAY 8 AUGUST</t>
  </si>
  <si>
    <t>09/08/2024</t>
  </si>
  <si>
    <t>FRIDAY 9 AUGUST</t>
  </si>
  <si>
    <t>10/08/2024</t>
  </si>
  <si>
    <t>SATURDAY 10 AUGUST</t>
  </si>
  <si>
    <t>11/08/2024</t>
  </si>
  <si>
    <t>SUNDAY 11 AUGUST</t>
  </si>
  <si>
    <t>12/08/2024</t>
  </si>
  <si>
    <t>MONDAY 12 AUGUST</t>
  </si>
  <si>
    <t>13/08/2024</t>
  </si>
  <si>
    <t>TUESDAY 13 AUGUST</t>
  </si>
  <si>
    <t>14/08/2024</t>
  </si>
  <si>
    <t>WEDNESDAY 14 AUGUST</t>
  </si>
  <si>
    <t>15/08/2024</t>
  </si>
  <si>
    <t>THURSDAY 15 AUGUST</t>
  </si>
  <si>
    <t>16/08/2024</t>
  </si>
  <si>
    <t>FRIDAY 16 AUGUST</t>
  </si>
  <si>
    <t>17/08/2024</t>
  </si>
  <si>
    <t>SATURDAY 17 AUGUST</t>
  </si>
  <si>
    <t>18/08/2024</t>
  </si>
  <si>
    <t>SUNDAY 18 AUGUST</t>
  </si>
  <si>
    <t>19/08/2024</t>
  </si>
  <si>
    <t>MONDAY 19 AUGUST</t>
  </si>
  <si>
    <t>20/08/2024</t>
  </si>
  <si>
    <t>TUESDAY 20 AUGUST</t>
  </si>
  <si>
    <t>21/08/2024</t>
  </si>
  <si>
    <t>WEDNESDAY 21 AUGUST</t>
  </si>
  <si>
    <t>22/08/2024</t>
  </si>
  <si>
    <t>THURSDAY 22 AUGUST</t>
  </si>
  <si>
    <t>23/08/2024</t>
  </si>
  <si>
    <t>FRIDAY 23 AUGUST</t>
  </si>
  <si>
    <t>24/08/2024</t>
  </si>
  <si>
    <t>SATURDAY 24 AUGUST</t>
  </si>
  <si>
    <t>25/08/2024</t>
  </si>
  <si>
    <t>SUNDAY 25 AUGUST</t>
  </si>
  <si>
    <t>26/08/2024</t>
  </si>
  <si>
    <t>MONDAY 26 AUGUST</t>
  </si>
  <si>
    <t>27/08/2024</t>
  </si>
  <si>
    <t>TUESDAY 27 AUGUST</t>
  </si>
  <si>
    <t>28/08/2024</t>
  </si>
  <si>
    <t>WEDNESDAY 28 AUGUST</t>
  </si>
  <si>
    <t>29/08/2024</t>
  </si>
  <si>
    <t>THURSDAY 29 AUGUST</t>
  </si>
  <si>
    <t>30/08/2024</t>
  </si>
  <si>
    <t>FRIDAY 30 AUGUST</t>
  </si>
  <si>
    <t>31/08/2024</t>
  </si>
  <si>
    <t>SATURDAY 31 AUGUST</t>
  </si>
  <si>
    <t>01/09/2024</t>
  </si>
  <si>
    <t>SUNDAY 1 SEPTEMBER</t>
  </si>
  <si>
    <t>02/09/2024</t>
  </si>
  <si>
    <t>MONDAY 2 SEPTEMBER</t>
  </si>
  <si>
    <t>03/09/2024</t>
  </si>
  <si>
    <t>TUESDAY 3 SEPTEMBER</t>
  </si>
  <si>
    <t>04/09/2024</t>
  </si>
  <si>
    <t>WEDNESDAY 4 SEPTEMBER</t>
  </si>
  <si>
    <t>05/09/2024</t>
  </si>
  <si>
    <t>THURSDAY 5 SEPTEMBER</t>
  </si>
  <si>
    <t>06/09/2024</t>
  </si>
  <si>
    <t>FRIDAY 6 SEPTEMBER</t>
  </si>
  <si>
    <t>07/09/2024</t>
  </si>
  <si>
    <t>SATURDAY 7 SEPTEMBER</t>
  </si>
  <si>
    <t>08/09/2024</t>
  </si>
  <si>
    <t>SUNDAY 8 SEPTEMBER</t>
  </si>
  <si>
    <t>09/09/2024</t>
  </si>
  <si>
    <t>MONDAY 9 SEPTEMBER</t>
  </si>
  <si>
    <t>10/09/2024</t>
  </si>
  <si>
    <t>TUESDAY 10 SEPTEMBER</t>
  </si>
  <si>
    <t>11/09/2024</t>
  </si>
  <si>
    <t>WEDNESDAY 11 SEPTEMBER</t>
  </si>
  <si>
    <t>12/09/2024</t>
  </si>
  <si>
    <t>THURSDAY 12 SEPTEMBER</t>
  </si>
  <si>
    <t>13/09/2024</t>
  </si>
  <si>
    <t>FRIDAY 13 SEPTEMBER</t>
  </si>
  <si>
    <t>14/09/2024</t>
  </si>
  <si>
    <t>SATURDAY 14 SEPTEMBER</t>
  </si>
  <si>
    <t>15/09/2024</t>
  </si>
  <si>
    <t>SUNDAY 15 SEPTEMBER</t>
  </si>
  <si>
    <t>16/09/2024</t>
  </si>
  <si>
    <t>MONDAY 16 SEPTEMBER</t>
  </si>
  <si>
    <t>17/09/2024</t>
  </si>
  <si>
    <t>TUESDAY 17 SEPTEMBER</t>
  </si>
  <si>
    <t>18/09/2024</t>
  </si>
  <si>
    <t>WEDNESDAY 18 SEPTEMBER</t>
  </si>
  <si>
    <t>19/09/2024</t>
  </si>
  <si>
    <t>THURSDAY 19 SEPTEMBER</t>
  </si>
  <si>
    <t>20/09/2024</t>
  </si>
  <si>
    <t>FRIDAY 20 SEPTEMBER</t>
  </si>
  <si>
    <t>21/09/2024</t>
  </si>
  <si>
    <t>SATURDAY 21 SEPTEMBER</t>
  </si>
  <si>
    <t>22/09/2024</t>
  </si>
  <si>
    <t>SUNDAY 22 SEPTEMBER</t>
  </si>
  <si>
    <t>23/09/2024</t>
  </si>
  <si>
    <t>MONDAY 23 SEPTEMBER</t>
  </si>
  <si>
    <t>24/09/2024</t>
  </si>
  <si>
    <t>TUESDAY 24 SEPTEMBER</t>
  </si>
  <si>
    <t>25/09/2024</t>
  </si>
  <si>
    <t>WEDNESDAY 25 SEPTEMBER</t>
  </si>
  <si>
    <t>26/09/2024</t>
  </si>
  <si>
    <t>THURSDAY 26 SEPTEMBER</t>
  </si>
  <si>
    <t>27/09/2024</t>
  </si>
  <si>
    <t>FRIDAY 27 SEPTEMBER</t>
  </si>
  <si>
    <t>28/09/2024</t>
  </si>
  <si>
    <t>SATURDAY 28 SEPTEMBER</t>
  </si>
  <si>
    <t>29/09/2024</t>
  </si>
  <si>
    <t>SUNDAY 29 SEPTEMBER</t>
  </si>
  <si>
    <t>30/09/2024</t>
  </si>
  <si>
    <t>MONDAY 30 SEPTEMBER</t>
  </si>
  <si>
    <t>Kathy McCarthy</t>
  </si>
  <si>
    <t>Home 27 Away 32</t>
  </si>
  <si>
    <t>TBA</t>
  </si>
  <si>
    <t>Column19</t>
  </si>
  <si>
    <t>Column20</t>
  </si>
  <si>
    <t>Column21</t>
  </si>
  <si>
    <t>Column22</t>
  </si>
  <si>
    <t>Column23</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</si>
  <si>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</si>
  <si>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</si>
  <si>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</si>
  <si>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</si>
  <si>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</si>
  <si>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</si>
  <si>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</si>
  <si>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</si>
  <si>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</si>
  <si>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Jayne Walsh</t>
  </si>
  <si>
    <t>Paul Whittingham</t>
  </si>
  <si>
    <t>MIXED_FRIENDLIES</t>
  </si>
  <si>
    <t>LADIES_FRIENDLIES</t>
  </si>
  <si>
    <t>WS_LADIES</t>
  </si>
  <si>
    <t>data!$D$3:$D$13</t>
  </si>
  <si>
    <t>data!$E$3:$E$9</t>
  </si>
  <si>
    <t>data!$F$3:$F$35</t>
  </si>
  <si>
    <t>data!$A$3:$A$108</t>
  </si>
  <si>
    <t>May Hartop</t>
  </si>
  <si>
    <t>Assumes 75 rows for addresses (add equal sign at beginning if used)</t>
  </si>
  <si>
    <t>ALDERSHOT TRACTION 'A'</t>
  </si>
  <si>
    <t>RBL FARNBOROUGH</t>
  </si>
  <si>
    <t>GENTS</t>
  </si>
  <si>
    <t>YATELEY 'B'</t>
  </si>
  <si>
    <t>LADIES</t>
  </si>
  <si>
    <t>No reserves</t>
  </si>
  <si>
    <t>Andrew Hewett</t>
  </si>
  <si>
    <t>Ann Miles</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</si>
  <si>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</si>
  <si>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</si>
  <si>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Bob Cole</t>
  </si>
  <si>
    <t>David Griffiths</t>
  </si>
  <si>
    <t>Helena Griffiths</t>
  </si>
  <si>
    <t>Jean Dawson</t>
  </si>
  <si>
    <t>Jeff Stephenson</t>
  </si>
  <si>
    <t>Maureen Stephenson</t>
  </si>
  <si>
    <t>Pauline Fail</t>
  </si>
  <si>
    <t>Robert Major</t>
  </si>
  <si>
    <t>Sue Pearce</t>
  </si>
  <si>
    <t>Vanessa Major</t>
  </si>
  <si>
    <t>v9</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</si>
  <si>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</si>
  <si>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</si>
  <si>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</si>
  <si>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</si>
  <si>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</si>
  <si>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</si>
  <si>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</si>
  <si>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</si>
  <si>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Allnames</t>
  </si>
  <si>
    <t>Stay on the A331 from Frimley and exit at the A323 Woking junction.  Take the second exit on the exit roundabout and continue 600 metres to the green which is on the right hand side next to the Cricketers pab.  Parking is available adjacent to the green.</t>
  </si>
  <si>
    <t>Tony Perry</t>
  </si>
  <si>
    <t>V4</t>
  </si>
  <si>
    <t>Colleen Shambrook</t>
  </si>
  <si>
    <t>GREAT HOLLANDS</t>
  </si>
  <si>
    <t>Joy Ryan</t>
  </si>
  <si>
    <t>Counts</t>
  </si>
  <si>
    <t>109</t>
  </si>
  <si>
    <t>48</t>
  </si>
  <si>
    <t>Jon Miles</t>
  </si>
  <si>
    <t>62</t>
  </si>
  <si>
    <t>219</t>
  </si>
  <si>
    <t>Parkside</t>
  </si>
  <si>
    <t>OFFSET(sheet1!$A$3,0,0,COUNTA(sheet1!$A:$A),1)</t>
  </si>
  <si>
    <t>Ladies22</t>
  </si>
  <si>
    <t>OFFSET(sheet1!$B$3,0,0,COUNTA(sheet1!$B:$B),1)</t>
  </si>
  <si>
    <t>OFFSET(sheet1!$C$3,0,0,COUNTA(sheet1!$C:$C),1)</t>
  </si>
  <si>
    <t>Parking for about 10 cars alongside the green, or park in Camphill Road.</t>
  </si>
  <si>
    <t>West End</t>
  </si>
  <si>
    <t>Pay and display - first 2 hours free. Ticket required for remainder of stay.  Free on Sundays.</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</si>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</sst>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1" x14ac:knownFonts="1">
    <font>
      <sz val="10"/>
      <name val="Arial"/>
      <family val="2"/>
    </font>
    <font>
      <sz val="10"/>
      <name val="Arial"/>
      <family val="2"/>
    </font>
    <font>
      <sz val="10"/>
      <name val="Calibri"/>
      <family val="2"/>
      <scheme val="minor"/>
    </font>
    <font>
      <b/>
      <sz val="28"/>
      <color indexed="17"/>
      <name val="Calibri"/>
      <family val="2"/>
      <scheme val="minor"/>
    </font>
    <font>
      <b/>
      <sz val="16"/>
      <name val="Calibri"/>
      <family val="2"/>
      <scheme val="minor"/>
    </font>
    <font>
      <sz val="22"/>
      <color theme="1"/>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0"/>
      <color theme="0"/>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sz val="20"/>
      <color theme="1"/>
      <name val="Calibri"/>
      <family val="2"/>
      <scheme val="minor"/>
    </font>
    <font>
      <b/>
      <sz val="16"/>
      <color indexed="17"/>
      <name val="Calibri"/>
      <family val="2"/>
      <scheme val="minor"/>
    </font>
    <font>
      <b/>
      <sz val="16"/>
      <color rgb="FFFF0000"/>
      <name val="Calibri"/>
      <family val="2"/>
      <scheme val="minor"/>
    </font>
    <font>
      <sz val="16"/>
      <color theme="1"/>
      <name val="Calibri"/>
      <family val="2"/>
      <scheme val="minor"/>
    </font>
    <font>
      <b/>
      <sz val="9"/>
      <color indexed="81"/>
      <name val="Tahoma"/>
      <family val="2"/>
    </font>
    <font>
      <sz val="9"/>
      <color indexed="81"/>
      <name val="Tahoma"/>
      <family val="2"/>
    </font>
    <font>
      <sz val="8"/>
      <name val="Arial"/>
      <family val="2"/>
    </font>
    <font>
      <sz val="13"/>
      <color theme="1"/>
      <name val="Calibri"/>
      <family val="2"/>
      <scheme val="minor"/>
    </font>
    <font>
      <sz val="12"/>
      <name val="Calibri"/>
      <family val="2"/>
      <scheme val="minor"/>
    </font>
  </fonts>
  <fills count="3">
    <fill>
      <patternFill patternType="none"/>
    </fill>
    <fill>
      <patternFill patternType="gray125"/>
    </fill>
    <fill>
      <patternFill patternType="solid">
        <fgColor theme="4" tint="0.79998168889431442"/>
        <bgColor indexed="8"/>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auto="1"/>
      </top>
      <bottom style="medium">
        <color indexed="64"/>
      </bottom>
      <diagonal/>
    </border>
    <border>
      <left style="thin">
        <color indexed="64"/>
      </left>
      <right style="medium">
        <color auto="1"/>
      </right>
      <top style="medium">
        <color auto="1"/>
      </top>
      <bottom style="medium">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indexed="64"/>
      </top>
      <bottom style="medium">
        <color auto="1"/>
      </bottom>
      <diagonal/>
    </border>
    <border>
      <left style="medium">
        <color indexed="64"/>
      </left>
      <right style="medium">
        <color indexed="64"/>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top style="thin">
        <color auto="1"/>
      </top>
      <bottom style="thin">
        <color auto="1"/>
      </bottom>
      <diagonal/>
    </border>
    <border>
      <left/>
      <right/>
      <top style="thin">
        <color indexed="64"/>
      </top>
      <bottom/>
      <diagonal/>
    </border>
    <border>
      <left style="medium">
        <color indexed="64"/>
      </left>
      <right style="medium">
        <color auto="1"/>
      </right>
      <top/>
      <bottom style="thin">
        <color indexed="64"/>
      </bottom>
      <diagonal/>
    </border>
  </borders>
  <cellStyleXfs count="2">
    <xf numFmtId="0" fontId="0" fillId="0" borderId="0"/>
    <xf numFmtId="0" fontId="1" fillId="0" borderId="0"/>
  </cellStyleXfs>
  <cellXfs count="131">
    <xf numFmtId="0" fontId="0" fillId="0" borderId="0" xfId="0"/>
    <xf numFmtId="0" fontId="2" fillId="0" borderId="1" xfId="0" applyFont="1" applyBorder="1" applyAlignment="1">
      <alignment vertical="center"/>
    </xf>
    <xf numFmtId="0" fontId="4" fillId="0" borderId="2" xfId="0" applyFont="1" applyBorder="1" applyAlignment="1">
      <alignment horizontal="center" vertical="center"/>
    </xf>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6" fillId="0" borderId="0" xfId="0" applyFont="1" applyAlignment="1">
      <alignment horizontal="right" vertical="center"/>
    </xf>
    <xf numFmtId="0" fontId="7"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9" fillId="0" borderId="0" xfId="0" applyFont="1" applyAlignment="1">
      <alignment vertical="center"/>
    </xf>
    <xf numFmtId="0" fontId="9" fillId="0" borderId="0" xfId="0" applyFont="1" applyAlignment="1" applyProtection="1">
      <alignment vertical="center"/>
      <protection locked="0"/>
    </xf>
    <xf numFmtId="0" fontId="10" fillId="0" borderId="0" xfId="0" applyFont="1" applyAlignment="1">
      <alignment vertical="center"/>
    </xf>
    <xf numFmtId="0" fontId="11" fillId="0" borderId="4" xfId="0" applyFont="1" applyBorder="1" applyAlignment="1">
      <alignment horizontal="right" vertical="center"/>
    </xf>
    <xf numFmtId="0" fontId="12" fillId="0" borderId="0" xfId="0" applyFont="1" applyAlignment="1">
      <alignment horizontal="left" vertical="center" indent="1"/>
    </xf>
    <xf numFmtId="14" fontId="13" fillId="0" borderId="0" xfId="0" applyNumberFormat="1" applyFont="1" applyAlignment="1">
      <alignment vertical="center"/>
    </xf>
    <xf numFmtId="14" fontId="13" fillId="0" borderId="0" xfId="0" applyNumberFormat="1" applyFont="1" applyAlignment="1" applyProtection="1">
      <alignment vertical="center"/>
      <protection locked="0"/>
    </xf>
    <xf numFmtId="0" fontId="11" fillId="0" borderId="0" xfId="0" applyFont="1" applyAlignment="1">
      <alignment vertical="center"/>
    </xf>
    <xf numFmtId="0" fontId="11" fillId="0" borderId="0" xfId="0" applyFont="1" applyAlignment="1">
      <alignment horizontal="right" vertical="center"/>
    </xf>
    <xf numFmtId="49" fontId="4" fillId="0" borderId="0" xfId="0" applyNumberFormat="1" applyFont="1" applyAlignment="1" applyProtection="1">
      <alignment horizontal="left" vertical="center"/>
      <protection locked="0"/>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2" fillId="0" borderId="7" xfId="0" applyFont="1" applyBorder="1" applyAlignment="1">
      <alignment horizontal="left" vertical="center" indent="1"/>
    </xf>
    <xf numFmtId="0" fontId="11" fillId="0" borderId="7" xfId="0" applyFont="1" applyBorder="1" applyAlignment="1">
      <alignment vertical="center"/>
    </xf>
    <xf numFmtId="0" fontId="2" fillId="0" borderId="7" xfId="0" applyFont="1" applyBorder="1" applyAlignment="1">
      <alignment vertical="center"/>
    </xf>
    <xf numFmtId="0" fontId="11" fillId="0" borderId="7" xfId="0" applyFont="1" applyBorder="1" applyAlignment="1" applyProtection="1">
      <alignment horizontal="center" vertical="center"/>
      <protection locked="0"/>
    </xf>
    <xf numFmtId="0" fontId="11" fillId="0" borderId="7" xfId="0" applyFont="1" applyBorder="1" applyAlignment="1">
      <alignment horizontal="right" vertical="center"/>
    </xf>
    <xf numFmtId="0" fontId="12" fillId="0" borderId="7" xfId="0" applyFont="1" applyBorder="1" applyAlignment="1" applyProtection="1">
      <alignment horizontal="right" vertical="center"/>
      <protection locked="0"/>
    </xf>
    <xf numFmtId="0" fontId="11" fillId="0" borderId="8" xfId="0" applyFont="1" applyBorder="1" applyAlignment="1">
      <alignment vertical="center"/>
    </xf>
    <xf numFmtId="0" fontId="11" fillId="0" borderId="4" xfId="0" applyFont="1"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5" xfId="0" applyFont="1" applyBorder="1" applyAlignment="1">
      <alignment vertical="center"/>
    </xf>
    <xf numFmtId="0" fontId="17"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8" fillId="0" borderId="12" xfId="1" applyFont="1" applyBorder="1"/>
    <xf numFmtId="0" fontId="18" fillId="0" borderId="10" xfId="1" applyFont="1" applyBorder="1" applyAlignment="1" applyProtection="1">
      <alignment horizontal="center"/>
      <protection locked="0"/>
    </xf>
    <xf numFmtId="0" fontId="18" fillId="0" borderId="13" xfId="1" applyFont="1" applyBorder="1" applyAlignment="1">
      <alignment horizontal="center"/>
    </xf>
    <xf numFmtId="0" fontId="18" fillId="0" borderId="14" xfId="1" applyFont="1" applyBorder="1" applyAlignment="1">
      <alignment horizontal="center"/>
    </xf>
    <xf numFmtId="0" fontId="19" fillId="0" borderId="0" xfId="1" applyFont="1"/>
    <xf numFmtId="0" fontId="2" fillId="0" borderId="0" xfId="0" applyFont="1" applyAlignment="1" applyProtection="1">
      <alignment vertical="center"/>
      <protection locked="0"/>
    </xf>
    <xf numFmtId="0" fontId="20" fillId="0" borderId="15" xfId="1" applyFont="1" applyBorder="1" applyAlignment="1" applyProtection="1">
      <alignment horizontal="center"/>
      <protection locked="0"/>
    </xf>
    <xf numFmtId="0" fontId="6" fillId="0" borderId="16" xfId="1" applyFont="1" applyBorder="1" applyAlignment="1" applyProtection="1">
      <alignment horizontal="left" vertical="center" indent="1"/>
      <protection locked="0"/>
    </xf>
    <xf numFmtId="0" fontId="6" fillId="0" borderId="17" xfId="1" applyFont="1" applyBorder="1" applyAlignment="1" applyProtection="1">
      <alignment vertical="center"/>
      <protection locked="0"/>
    </xf>
    <xf numFmtId="0" fontId="6" fillId="0" borderId="18" xfId="1" applyFont="1" applyBorder="1" applyAlignment="1" applyProtection="1">
      <alignment vertical="center"/>
      <protection locked="0"/>
    </xf>
    <xf numFmtId="0" fontId="6" fillId="0" borderId="16" xfId="1" applyFont="1" applyBorder="1" applyAlignment="1" applyProtection="1">
      <alignment horizontal="left" vertical="center" indent="1" shrinkToFit="1"/>
      <protection locked="0"/>
    </xf>
    <xf numFmtId="0" fontId="20" fillId="0" borderId="19" xfId="1" applyFont="1" applyBorder="1" applyAlignment="1" applyProtection="1">
      <alignment horizontal="center"/>
      <protection locked="0"/>
    </xf>
    <xf numFmtId="0" fontId="6" fillId="0" borderId="20" xfId="1" applyFont="1" applyBorder="1" applyAlignment="1" applyProtection="1">
      <alignment horizontal="left" vertical="center" indent="1"/>
      <protection locked="0"/>
    </xf>
    <xf numFmtId="0" fontId="6" fillId="0" borderId="21" xfId="1" applyFont="1" applyBorder="1" applyAlignment="1" applyProtection="1">
      <alignment vertical="center"/>
      <protection locked="0"/>
    </xf>
    <xf numFmtId="0" fontId="6" fillId="0" borderId="22" xfId="1" applyFont="1" applyBorder="1" applyAlignment="1" applyProtection="1">
      <alignment vertical="center"/>
      <protection locked="0"/>
    </xf>
    <xf numFmtId="0" fontId="20" fillId="0" borderId="23" xfId="1" applyFont="1" applyBorder="1" applyAlignment="1" applyProtection="1">
      <alignment horizontal="center"/>
      <protection locked="0"/>
    </xf>
    <xf numFmtId="0" fontId="6" fillId="0" borderId="24" xfId="1" applyFont="1" applyBorder="1" applyAlignment="1" applyProtection="1">
      <alignment horizontal="left" vertical="center" indent="1"/>
      <protection locked="0"/>
    </xf>
    <xf numFmtId="0" fontId="17" fillId="0" borderId="25" xfId="1" applyFont="1" applyBorder="1" applyAlignment="1" applyProtection="1">
      <alignment vertical="center"/>
      <protection locked="0"/>
    </xf>
    <xf numFmtId="0" fontId="6" fillId="0" borderId="26" xfId="1" applyFont="1" applyBorder="1" applyAlignment="1" applyProtection="1">
      <alignment vertical="center"/>
      <protection locked="0"/>
    </xf>
    <xf numFmtId="0" fontId="6" fillId="0" borderId="25" xfId="1" applyFont="1" applyBorder="1" applyAlignment="1" applyProtection="1">
      <alignment vertical="center"/>
      <protection locked="0"/>
    </xf>
    <xf numFmtId="0" fontId="17"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1" fillId="0" borderId="9" xfId="0" applyFont="1" applyBorder="1" applyAlignment="1">
      <alignment horizontal="center" vertical="center"/>
    </xf>
    <xf numFmtId="0" fontId="22" fillId="0" borderId="10" xfId="0" applyFont="1" applyBorder="1" applyAlignment="1">
      <alignment horizontal="center" vertical="center"/>
    </xf>
    <xf numFmtId="0" fontId="21" fillId="0" borderId="10" xfId="0" applyFont="1" applyBorder="1" applyAlignment="1">
      <alignment horizontal="center" vertical="center"/>
    </xf>
    <xf numFmtId="0" fontId="2" fillId="0" borderId="11" xfId="0" applyFont="1" applyBorder="1" applyAlignment="1">
      <alignment vertical="center"/>
    </xf>
    <xf numFmtId="0" fontId="23" fillId="0" borderId="1" xfId="0" applyFont="1" applyBorder="1" applyAlignment="1">
      <alignment horizontal="center" vertical="center"/>
    </xf>
    <xf numFmtId="0" fontId="6"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horizontal="right" vertical="center"/>
    </xf>
    <xf numFmtId="0" fontId="6" fillId="0" borderId="4" xfId="0" applyFont="1" applyBorder="1" applyAlignment="1">
      <alignment vertical="center"/>
    </xf>
    <xf numFmtId="0" fontId="6" fillId="0" borderId="5" xfId="0" applyFont="1" applyBorder="1" applyAlignment="1">
      <alignment horizontal="right" vertical="center"/>
    </xf>
    <xf numFmtId="0" fontId="6" fillId="0" borderId="5" xfId="0" applyFont="1" applyBorder="1" applyAlignment="1">
      <alignment vertical="center"/>
    </xf>
    <xf numFmtId="0" fontId="18" fillId="0" borderId="4"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24" fillId="0" borderId="4" xfId="0" applyFont="1" applyBorder="1" applyAlignment="1">
      <alignment vertical="center"/>
    </xf>
    <xf numFmtId="0" fontId="18" fillId="0" borderId="9" xfId="0" applyFont="1" applyBorder="1" applyAlignment="1">
      <alignment horizontal="center" vertical="center"/>
    </xf>
    <xf numFmtId="0" fontId="22" fillId="0" borderId="10" xfId="1" applyFont="1" applyBorder="1" applyAlignment="1" applyProtection="1">
      <alignment horizontal="center" vertical="center"/>
      <protection locked="0"/>
    </xf>
    <xf numFmtId="0" fontId="2" fillId="0" borderId="10" xfId="0" applyFont="1" applyBorder="1" applyAlignment="1">
      <alignment horizontal="center" vertical="center"/>
    </xf>
    <xf numFmtId="0" fontId="20" fillId="0" borderId="11" xfId="0" applyFont="1" applyBorder="1" applyAlignment="1">
      <alignment horizontal="center" vertical="center"/>
    </xf>
    <xf numFmtId="0" fontId="24"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25" fillId="0" borderId="4" xfId="0" applyNumberFormat="1" applyFont="1" applyBorder="1" applyAlignment="1" applyProtection="1">
      <alignment horizontal="left" vertical="center" indent="1"/>
      <protection locked="0"/>
    </xf>
    <xf numFmtId="49" fontId="25" fillId="0" borderId="5" xfId="0" applyNumberFormat="1" applyFont="1" applyBorder="1" applyAlignment="1" applyProtection="1">
      <alignment horizontal="left" vertical="center"/>
      <protection locked="0"/>
    </xf>
    <xf numFmtId="0" fontId="16" fillId="0" borderId="0" xfId="0" applyFont="1" applyAlignment="1">
      <alignment vertical="center"/>
    </xf>
    <xf numFmtId="0" fontId="2" fillId="0" borderId="9" xfId="1" applyFont="1" applyBorder="1"/>
    <xf numFmtId="0" fontId="21" fillId="0" borderId="10" xfId="1" applyFont="1" applyBorder="1" applyAlignment="1">
      <alignment horizontal="center" vertical="center"/>
    </xf>
    <xf numFmtId="0" fontId="6" fillId="0" borderId="4" xfId="1" applyFont="1" applyBorder="1" applyProtection="1">
      <protection locked="0"/>
    </xf>
    <xf numFmtId="0" fontId="6" fillId="0" borderId="0" xfId="1" applyFont="1" applyAlignment="1" applyProtection="1">
      <alignment horizontal="left" vertical="center" indent="1"/>
      <protection locked="0"/>
    </xf>
    <xf numFmtId="0" fontId="23" fillId="0" borderId="0" xfId="1" applyFont="1" applyAlignment="1" applyProtection="1">
      <alignment horizontal="center" vertical="center"/>
      <protection locked="0"/>
    </xf>
    <xf numFmtId="0" fontId="6" fillId="0" borderId="19" xfId="1" applyFont="1" applyBorder="1" applyProtection="1">
      <protection locked="0"/>
    </xf>
    <xf numFmtId="0" fontId="6" fillId="0" borderId="27" xfId="1" applyFont="1" applyBorder="1" applyAlignment="1" applyProtection="1">
      <alignment horizontal="left" vertical="center" indent="1"/>
      <protection locked="0"/>
    </xf>
    <xf numFmtId="0" fontId="23" fillId="0" borderId="27" xfId="1" applyFont="1" applyBorder="1" applyAlignment="1" applyProtection="1">
      <alignment horizontal="center" vertical="center"/>
      <protection locked="0"/>
    </xf>
    <xf numFmtId="0" fontId="6" fillId="0" borderId="28" xfId="1" applyFont="1" applyBorder="1" applyAlignment="1" applyProtection="1">
      <alignment horizontal="left" vertical="center" indent="1"/>
      <protection locked="0"/>
    </xf>
    <xf numFmtId="0" fontId="6" fillId="0" borderId="27" xfId="1" applyFont="1" applyBorder="1" applyAlignment="1" applyProtection="1">
      <alignment vertical="center"/>
      <protection locked="0"/>
    </xf>
    <xf numFmtId="0" fontId="6" fillId="0" borderId="19" xfId="1" applyFont="1" applyBorder="1" applyAlignment="1" applyProtection="1">
      <alignment vertical="center"/>
      <protection locked="0"/>
    </xf>
    <xf numFmtId="49" fontId="25" fillId="0" borderId="6" xfId="0" applyNumberFormat="1" applyFont="1" applyBorder="1" applyAlignment="1" applyProtection="1">
      <alignment horizontal="center" vertical="center"/>
      <protection locked="0"/>
    </xf>
    <xf numFmtId="49" fontId="25" fillId="0" borderId="7"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protection locked="0"/>
    </xf>
    <xf numFmtId="0" fontId="6" fillId="0" borderId="6" xfId="1" applyFont="1" applyBorder="1" applyAlignment="1" applyProtection="1">
      <alignment vertical="center"/>
      <protection locked="0"/>
    </xf>
    <xf numFmtId="0" fontId="6" fillId="0" borderId="7" xfId="1" applyFont="1" applyBorder="1" applyAlignment="1" applyProtection="1">
      <alignment horizontal="left" vertical="center" indent="1"/>
      <protection locked="0"/>
    </xf>
    <xf numFmtId="0" fontId="6" fillId="0" borderId="7" xfId="1" applyFont="1" applyBorder="1" applyAlignment="1" applyProtection="1">
      <alignment vertical="center"/>
      <protection locked="0"/>
    </xf>
    <xf numFmtId="0" fontId="6" fillId="0" borderId="8" xfId="1" applyFont="1" applyBorder="1" applyAlignment="1" applyProtection="1">
      <alignment vertical="center"/>
      <protection locked="0"/>
    </xf>
    <xf numFmtId="0" fontId="2" fillId="0" borderId="0" xfId="0" applyFont="1" applyAlignment="1">
      <alignment horizontal="left" vertical="top"/>
    </xf>
    <xf numFmtId="49" fontId="29" fillId="0" borderId="4" xfId="0" applyNumberFormat="1" applyFont="1" applyBorder="1" applyAlignment="1" applyProtection="1">
      <alignment horizontal="left" vertical="center" indent="1"/>
      <protection locked="0"/>
    </xf>
    <xf numFmtId="0" fontId="6" fillId="0" borderId="0" xfId="0" applyFont="1"/>
    <xf numFmtId="0" fontId="6" fillId="0" borderId="7" xfId="0" applyFont="1" applyBorder="1"/>
    <xf numFmtId="49" fontId="25" fillId="0" borderId="9"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vertical="center"/>
      <protection locked="0"/>
    </xf>
    <xf numFmtId="49" fontId="25" fillId="0" borderId="11" xfId="0" applyNumberFormat="1" applyFont="1" applyBorder="1" applyAlignment="1" applyProtection="1">
      <alignment vertical="center"/>
      <protection locked="0"/>
    </xf>
    <xf numFmtId="0" fontId="18" fillId="0" borderId="12" xfId="1" applyFont="1" applyBorder="1" applyAlignment="1">
      <alignment horizontal="center" vertical="center"/>
    </xf>
    <xf numFmtId="0" fontId="23" fillId="0" borderId="29" xfId="1" applyFont="1" applyBorder="1" applyAlignment="1" applyProtection="1">
      <alignment horizontal="center" vertical="center"/>
      <protection locked="0"/>
    </xf>
    <xf numFmtId="0" fontId="23" fillId="0" borderId="20" xfId="1" applyFont="1" applyBorder="1" applyAlignment="1" applyProtection="1">
      <alignment horizontal="center" vertical="center"/>
      <protection locked="0"/>
    </xf>
    <xf numFmtId="0" fontId="6" fillId="0" borderId="20" xfId="1" applyFont="1" applyBorder="1" applyAlignment="1" applyProtection="1">
      <alignment vertical="center"/>
      <protection locked="0"/>
    </xf>
    <xf numFmtId="0" fontId="6" fillId="0" borderId="24" xfId="1" applyFont="1" applyBorder="1" applyAlignment="1" applyProtection="1">
      <alignment vertical="center"/>
      <protection locked="0"/>
    </xf>
    <xf numFmtId="49" fontId="29" fillId="0" borderId="1" xfId="0" applyNumberFormat="1" applyFont="1" applyBorder="1" applyAlignment="1" applyProtection="1">
      <alignment horizontal="left" vertical="center" indent="1"/>
      <protection locked="0"/>
    </xf>
    <xf numFmtId="49" fontId="25" fillId="0" borderId="2" xfId="0" applyNumberFormat="1" applyFont="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5" fillId="0" borderId="0" xfId="0" applyNumberFormat="1" applyFont="1" applyAlignment="1" applyProtection="1">
      <alignment horizontal="left" vertical="center"/>
      <protection locked="0"/>
    </xf>
    <xf numFmtId="0" fontId="2" fillId="0" borderId="4" xfId="0" applyFont="1" applyBorder="1" applyAlignment="1" applyProtection="1">
      <alignment vertical="center"/>
      <protection locked="0"/>
    </xf>
    <xf numFmtId="164" fontId="11" fillId="0" borderId="3" xfId="0" applyNumberFormat="1" applyFont="1" applyBorder="1" applyAlignment="1" applyProtection="1">
      <alignment horizontal="center" vertical="center"/>
      <protection locked="0"/>
    </xf>
    <xf numFmtId="0" fontId="6" fillId="0" borderId="12" xfId="0" applyFont="1" applyBorder="1" applyAlignment="1" applyProtection="1">
      <alignment horizontal="left" vertical="center" indent="1"/>
      <protection locked="0"/>
    </xf>
    <xf numFmtId="164" fontId="11" fillId="0" borderId="5" xfId="0" applyNumberFormat="1" applyFont="1" applyBorder="1" applyAlignment="1" applyProtection="1">
      <alignment horizontal="center" vertical="center"/>
      <protection locked="0"/>
    </xf>
    <xf numFmtId="0" fontId="14"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49" fontId="22" fillId="0" borderId="10" xfId="0" applyNumberFormat="1" applyFont="1" applyBorder="1" applyAlignment="1" applyProtection="1">
      <alignment horizontal="center" vertical="center"/>
      <protection locked="0"/>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5" fillId="0" borderId="0" xfId="0" applyFont="1" applyAlignment="1" applyProtection="1">
      <alignment horizontal="center" vertical="center"/>
      <protection locked="0"/>
    </xf>
    <xf numFmtId="0" fontId="3" fillId="0" borderId="2" xfId="0" applyFont="1" applyBorder="1" applyAlignment="1">
      <alignment horizontal="center" vertical="center"/>
    </xf>
    <xf numFmtId="0" fontId="30" fillId="0" borderId="0" xfId="0" applyFont="1" applyAlignment="1">
      <alignment vertical="center"/>
    </xf>
  </cellXfs>
  <cellStyles count="2">
    <cellStyle name="Normal" xfId="0" builtinId="0"/>
    <cellStyle name="Normal 2" xfId="1" xr:uid="{90679605-7E1E-4C5B-BD2E-057ABCFE5D73}"/>
  </cellStyles>
  <dxfs count="1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8CD84304-9A5E-41E6-B0CD-9EE32C4BD96C}"/>
            </a:ext>
          </a:extLst>
        </xdr:cNvPr>
        <xdr:cNvSpPr txBox="1">
          <a:spLocks noChangeArrowheads="1"/>
        </xdr:cNvSpPr>
      </xdr:nvSpPr>
      <xdr:spPr bwMode="auto">
        <a:xfrm>
          <a:off x="3276600"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8571CB4E-EDAC-4743-B5EA-B143D1107464}"/>
            </a:ext>
          </a:extLst>
        </xdr:cNvPr>
        <xdr:cNvSpPr txBox="1">
          <a:spLocks noChangeArrowheads="1"/>
        </xdr:cNvSpPr>
      </xdr:nvSpPr>
      <xdr:spPr bwMode="auto">
        <a:xfrm>
          <a:off x="4972050"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twoCellAnchor editAs="oneCell">
    <xdr:from>
      <xdr:col>0</xdr:col>
      <xdr:colOff>238125</xdr:colOff>
      <xdr:row>0</xdr:row>
      <xdr:rowOff>200025</xdr:rowOff>
    </xdr:from>
    <xdr:to>
      <xdr:col>1</xdr:col>
      <xdr:colOff>182241</xdr:colOff>
      <xdr:row>1</xdr:row>
      <xdr:rowOff>352425</xdr:rowOff>
    </xdr:to>
    <xdr:pic>
      <xdr:nvPicPr>
        <xdr:cNvPr id="4" name="Picture 3">
          <a:extLst>
            <a:ext uri="{FF2B5EF4-FFF2-40B4-BE49-F238E27FC236}">
              <a16:creationId xmlns:a16="http://schemas.microsoft.com/office/drawing/2014/main" id="{1617DB47-8C2E-4E31-A7EF-EDB2A5067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0002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993672F6-7B02-4211-AB92-C3C756FE2726}" autoFormatId="16" applyNumberFormats="0" applyBorderFormats="0" applyFontFormats="0" applyPatternFormats="0" applyAlignmentFormats="0" applyWidthHeightFormats="0">
  <queryTableRefresh nextId="25">
    <queryTableFields count="24">
      <queryTableField id="1" name="Column1" tableColumnId="17"/>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 id="14" name="Column14" tableColumnId="14"/>
      <queryTableField id="15" name="Column15" tableColumnId="15"/>
      <queryTableField id="16" name="Column16" tableColumnId="16"/>
      <queryTableField id="17" name="Column17" tableColumnId="1"/>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EFDB61-2AE3-4857-ABF4-45DE6CAEC17A}" name="data" displayName="data" ref="A1:X165" tableType="queryTable" totalsRowShown="0">
  <autoFilter ref="A1:X165" xr:uid="{72EFDB61-2AE3-4857-ABF4-45DE6CAEC17A}"/>
  <tableColumns count="24">
    <tableColumn id="17" xr3:uid="{6D69E4B1-2CD2-401F-8B36-3EA69E739BA0}" uniqueName="17" name="Column1" queryTableFieldId="1" dataDxfId="15"/>
    <tableColumn id="2" xr3:uid="{0A637453-8776-4FFE-85DB-4F0C54155AE6}" uniqueName="2" name="Column2" queryTableFieldId="2" dataDxfId="14"/>
    <tableColumn id="3" xr3:uid="{4FD49506-7CE4-46F9-8098-72583FBD4682}" uniqueName="3" name="Column3" queryTableFieldId="3" dataDxfId="13"/>
    <tableColumn id="4" xr3:uid="{973EA1E3-BEBD-4D30-A42D-CB37C3537756}" uniqueName="4" name="Column4" queryTableFieldId="4" dataDxfId="12"/>
    <tableColumn id="5" xr3:uid="{CEE15F17-0D26-447E-AD2F-3F7157BA715B}" uniqueName="5" name="Column5" queryTableFieldId="5" dataDxfId="11"/>
    <tableColumn id="6" xr3:uid="{123761D3-F601-4A74-83C8-DBF66804F16B}" uniqueName="6" name="Column6" queryTableFieldId="6" dataDxfId="10"/>
    <tableColumn id="7" xr3:uid="{8C2C2DF7-6F09-49C9-9B52-BADB532E581B}" uniqueName="7" name="Column7" queryTableFieldId="7" dataDxfId="9"/>
    <tableColumn id="8" xr3:uid="{19564CE2-749D-47F2-8614-A47E5AD5D390}" uniqueName="8" name="Column8" queryTableFieldId="8" dataDxfId="8"/>
    <tableColumn id="9" xr3:uid="{5F8F3D96-FCCD-40BC-B943-805619308216}" uniqueName="9" name="Column9" queryTableFieldId="9" dataDxfId="7"/>
    <tableColumn id="10" xr3:uid="{8F9B4A87-F636-40C8-831A-0FB5363CD76B}" uniqueName="10" name="Column10" queryTableFieldId="10" dataDxfId="6"/>
    <tableColumn id="11" xr3:uid="{55429A4D-AD8A-43BA-9633-EB8DD3C20E71}" uniqueName="11" name="Column11" queryTableFieldId="11" dataDxfId="5"/>
    <tableColumn id="12" xr3:uid="{4754DC82-064F-441B-98BD-4A9FB5B1C2DB}" uniqueName="12" name="Column12" queryTableFieldId="12" dataDxfId="4"/>
    <tableColumn id="13" xr3:uid="{0FD4A760-59A4-4F72-940D-6C06B2CD5E27}" uniqueName="13" name="Column13" queryTableFieldId="13" dataDxfId="3"/>
    <tableColumn id="14" xr3:uid="{6E09C3DA-B4C3-4419-9A10-C4475CCFCFF7}" uniqueName="14" name="Column14" queryTableFieldId="14" dataDxfId="2"/>
    <tableColumn id="15" xr3:uid="{59059397-D13B-479B-8B2A-6793612C14A2}" uniqueName="15" name="Column15" queryTableFieldId="15" dataDxfId="1"/>
    <tableColumn id="16" xr3:uid="{91AC573D-A233-4B29-A3BF-DBA38F80EC75}" uniqueName="16" name="Column16" queryTableFieldId="16" dataDxfId="0"/>
    <tableColumn id="1" xr3:uid="{33CD4EB7-B993-432D-82FF-62699870929E}" uniqueName="1" name="Column17" queryTableFieldId="17"/>
    <tableColumn id="18" xr3:uid="{37817C06-509F-45A0-8227-729A2DC5A82F}" uniqueName="18" name="Column18" queryTableFieldId="18"/>
    <tableColumn id="19" xr3:uid="{58D55B2A-D1A9-4386-9C44-8A4257E46110}" uniqueName="19" name="Column19" queryTableFieldId="19"/>
    <tableColumn id="20" xr3:uid="{24A58E09-07A2-4771-9C5B-AD3BF6814A79}" uniqueName="20" name="Column20" queryTableFieldId="20"/>
    <tableColumn id="21" xr3:uid="{DF180595-A907-4DC1-BE65-EA4FD3C8E148}" uniqueName="21" name="Column21" queryTableFieldId="21"/>
    <tableColumn id="22" xr3:uid="{B02B8D16-62DE-468B-8464-818BA77B5A58}" uniqueName="22" name="Column22" queryTableFieldId="22"/>
    <tableColumn id="23" xr3:uid="{C1E82790-5D8E-4A59-8F5A-73C82F3BE41C}" uniqueName="23" name="Column23" queryTableFieldId="23"/>
    <tableColumn id="24" xr3:uid="{6CBB524A-2431-44EB-875D-F2FF96088144}" uniqueName="24" name="Column24" queryTableFieldId="2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5DF4-971E-4229-99F8-0CE53AEDA75E}">
  <sheetPr>
    <pageSetUpPr fitToPage="1"/>
  </sheetPr>
  <dimension ref="A1:L30"/>
  <sheetViews>
    <sheetView tabSelected="1" zoomScale="110" zoomScaleNormal="110" workbookViewId="0">
      <selection activeCell="D4" sqref="D4"/>
    </sheetView>
  </sheetViews>
  <sheetFormatPr defaultColWidth="8.85546875" defaultRowHeight="12.75" x14ac:dyDescent="0.2"/>
  <cols>
    <col min="1" max="1" width="12.7109375" style="3" customWidth="1"/>
    <col min="2" max="2" width="32.7109375" style="3" customWidth="1"/>
    <col min="3" max="4" width="7.7109375" style="3" customWidth="1"/>
    <col min="5" max="5" width="2.7109375" style="3" customWidth="1"/>
    <col min="6" max="6" width="12.7109375" style="3" customWidth="1"/>
    <col min="7" max="7" width="32.7109375" style="3" customWidth="1"/>
    <col min="8" max="9" width="7.7109375" style="3" customWidth="1"/>
    <col min="10" max="16384" width="8.85546875" style="3"/>
  </cols>
  <sheetData>
    <row r="1" spans="1:12" ht="60" customHeight="1" x14ac:dyDescent="0.2">
      <c r="A1" s="1"/>
      <c r="B1" s="129" t="s">
        <v>0</v>
      </c>
      <c r="C1" s="129"/>
      <c r="D1" s="129"/>
      <c r="E1" s="129"/>
      <c r="F1" s="129"/>
      <c r="G1" s="129"/>
      <c r="H1" s="2">
        <f>YEAR(D4)</f>
        <v>2024</v>
      </c>
      <c r="I1" s="118" t="s">
        <v>879</v>
      </c>
    </row>
    <row r="2" spans="1:12" ht="35.1" customHeight="1" x14ac:dyDescent="0.2">
      <c r="A2" s="4"/>
      <c r="B2" s="128" t="s">
        <v>443</v>
      </c>
      <c r="C2" s="128"/>
      <c r="D2" s="128"/>
      <c r="E2" s="128"/>
      <c r="F2" s="128"/>
      <c r="G2" s="128"/>
      <c r="H2" s="130" t="s">
        <v>23</v>
      </c>
      <c r="I2" s="120" t="s">
        <v>909</v>
      </c>
    </row>
    <row r="3" spans="1:12" ht="35.1" customHeight="1" x14ac:dyDescent="0.2">
      <c r="A3" s="4"/>
      <c r="B3" s="6"/>
      <c r="C3" s="7" t="s">
        <v>1</v>
      </c>
      <c r="D3" s="8" t="s">
        <v>2</v>
      </c>
      <c r="E3" s="9"/>
      <c r="F3" s="10" t="s">
        <v>89</v>
      </c>
      <c r="G3" s="11"/>
      <c r="H3" s="16"/>
      <c r="I3" s="5"/>
    </row>
    <row r="4" spans="1:12" ht="35.1" customHeight="1" x14ac:dyDescent="0.2">
      <c r="A4" s="12" t="s">
        <v>4</v>
      </c>
      <c r="B4" s="13" t="str">
        <f>UPPER(TEXT(D4,"ddddd d mmmm"))</f>
        <v>WEDNESDAY 25 SEPTEMBER</v>
      </c>
      <c r="C4" s="14"/>
      <c r="D4" s="15">
        <v>45560</v>
      </c>
      <c r="F4" s="16"/>
      <c r="G4" s="17" t="s">
        <v>5</v>
      </c>
      <c r="H4" s="18" t="s">
        <v>77</v>
      </c>
      <c r="I4" s="19"/>
    </row>
    <row r="5" spans="1:12" ht="35.1" customHeight="1" thickBot="1" x14ac:dyDescent="0.25">
      <c r="A5" s="20" t="s">
        <v>7</v>
      </c>
      <c r="B5" s="21" t="s">
        <v>8</v>
      </c>
      <c r="C5" s="22"/>
      <c r="D5" s="23"/>
      <c r="E5" s="24" t="s">
        <v>9</v>
      </c>
      <c r="F5" s="25"/>
      <c r="G5" s="25"/>
      <c r="H5" s="26" t="s">
        <v>10</v>
      </c>
      <c r="I5" s="27"/>
    </row>
    <row r="6" spans="1:12" ht="12" customHeight="1" thickBot="1" x14ac:dyDescent="0.25">
      <c r="A6" s="28"/>
      <c r="C6" s="16"/>
      <c r="E6" s="29"/>
      <c r="F6" s="17"/>
      <c r="G6" s="17"/>
      <c r="H6" s="30"/>
      <c r="I6" s="31"/>
    </row>
    <row r="7" spans="1:12" ht="27" customHeight="1" thickBot="1" x14ac:dyDescent="0.25">
      <c r="A7" s="121" t="s">
        <v>11</v>
      </c>
      <c r="B7" s="122"/>
      <c r="C7" s="122"/>
      <c r="D7" s="122"/>
      <c r="E7" s="122"/>
      <c r="F7" s="122"/>
      <c r="G7" s="122"/>
      <c r="H7" s="122"/>
      <c r="I7" s="123"/>
    </row>
    <row r="8" spans="1:12" ht="27" customHeight="1" thickBot="1" x14ac:dyDescent="0.25">
      <c r="A8" s="32" t="s">
        <v>483</v>
      </c>
      <c r="B8" s="119" t="s">
        <v>381</v>
      </c>
      <c r="C8" s="33"/>
      <c r="D8" s="33"/>
      <c r="E8" s="33"/>
      <c r="F8" s="33"/>
      <c r="G8" s="33"/>
      <c r="H8" s="33"/>
      <c r="I8" s="34"/>
    </row>
    <row r="9" spans="1:12" ht="27" customHeight="1" thickBot="1" x14ac:dyDescent="0.45">
      <c r="A9" s="35"/>
      <c r="B9" s="36" t="s">
        <v>12</v>
      </c>
      <c r="C9" s="37" t="s">
        <v>13</v>
      </c>
      <c r="D9" s="38" t="s">
        <v>14</v>
      </c>
      <c r="E9" s="39"/>
      <c r="F9" s="35"/>
      <c r="G9" s="36" t="s">
        <v>15</v>
      </c>
      <c r="H9" s="37" t="s">
        <v>13</v>
      </c>
      <c r="I9" s="38" t="s">
        <v>14</v>
      </c>
      <c r="L9" s="40"/>
    </row>
    <row r="10" spans="1:12" ht="27" customHeight="1" x14ac:dyDescent="0.4">
      <c r="A10" s="41" t="s">
        <v>16</v>
      </c>
      <c r="B10" s="42"/>
      <c r="C10" s="43"/>
      <c r="D10" s="44"/>
      <c r="E10" s="39"/>
      <c r="F10" s="41" t="s">
        <v>16</v>
      </c>
      <c r="G10" s="45"/>
      <c r="H10" s="43"/>
      <c r="I10" s="44"/>
    </row>
    <row r="11" spans="1:12" ht="27" customHeight="1" x14ac:dyDescent="0.4">
      <c r="A11" s="46">
        <v>2</v>
      </c>
      <c r="B11" s="47"/>
      <c r="C11" s="48"/>
      <c r="D11" s="49"/>
      <c r="E11" s="39"/>
      <c r="F11" s="46">
        <v>2</v>
      </c>
      <c r="G11" s="47"/>
      <c r="H11" s="48"/>
      <c r="I11" s="49"/>
    </row>
    <row r="12" spans="1:12" ht="27" customHeight="1" thickBot="1" x14ac:dyDescent="0.45">
      <c r="A12" s="50" t="s">
        <v>17</v>
      </c>
      <c r="B12" s="51"/>
      <c r="C12" s="52"/>
      <c r="D12" s="53"/>
      <c r="E12" s="39"/>
      <c r="F12" s="50" t="s">
        <v>17</v>
      </c>
      <c r="G12" s="51"/>
      <c r="H12" s="54"/>
      <c r="I12" s="53"/>
    </row>
    <row r="13" spans="1:12" ht="12" customHeight="1" thickBot="1" x14ac:dyDescent="0.25">
      <c r="A13" s="55"/>
      <c r="B13" s="56"/>
      <c r="C13" s="56"/>
      <c r="D13" s="56"/>
      <c r="E13" s="56"/>
      <c r="F13" s="56"/>
      <c r="G13" s="56"/>
      <c r="H13" s="56"/>
      <c r="I13" s="57"/>
    </row>
    <row r="14" spans="1:12" ht="27" customHeight="1" thickBot="1" x14ac:dyDescent="0.45">
      <c r="A14" s="35"/>
      <c r="B14" s="36" t="s">
        <v>18</v>
      </c>
      <c r="C14" s="37" t="s">
        <v>13</v>
      </c>
      <c r="D14" s="38" t="s">
        <v>14</v>
      </c>
      <c r="E14" s="39"/>
      <c r="F14" s="58"/>
      <c r="G14" s="59" t="s">
        <v>19</v>
      </c>
      <c r="H14" s="60"/>
      <c r="I14" s="61"/>
    </row>
    <row r="15" spans="1:12" ht="27" customHeight="1" x14ac:dyDescent="0.4">
      <c r="A15" s="41" t="s">
        <v>16</v>
      </c>
      <c r="B15" s="45"/>
      <c r="C15" s="43"/>
      <c r="D15" s="44"/>
      <c r="E15" s="39"/>
      <c r="F15" s="62"/>
      <c r="G15" s="103" t="str">
        <f>IF(LEN(VLOOKUP($F$3,data!$J$3:$O80,2,FALSE))=0,"",VLOOKUP($F$3,data!$J$3:$O$80,2,FALSE))</f>
        <v>Chertsey Recreation Ground</v>
      </c>
      <c r="H15" s="64"/>
      <c r="I15" s="65"/>
    </row>
    <row r="16" spans="1:12" ht="27" customHeight="1" x14ac:dyDescent="0.4">
      <c r="A16" s="46">
        <v>2</v>
      </c>
      <c r="B16" s="47"/>
      <c r="C16" s="48"/>
      <c r="D16" s="49"/>
      <c r="E16" s="39"/>
      <c r="F16" s="66"/>
      <c r="G16" s="103" t="str">
        <f>IF(LEN(VLOOKUP($F$3,data!$J$3:$O80,3,FALSE))=0,"",VLOOKUP($F$3,data!$J$3:$O$80,3,FALSE))</f>
        <v>Guildford Road</v>
      </c>
      <c r="H16" s="63"/>
      <c r="I16" s="67"/>
    </row>
    <row r="17" spans="1:12" ht="27" customHeight="1" thickBot="1" x14ac:dyDescent="0.45">
      <c r="A17" s="50" t="s">
        <v>17</v>
      </c>
      <c r="B17" s="51"/>
      <c r="C17" s="54"/>
      <c r="D17" s="53"/>
      <c r="E17" s="39"/>
      <c r="F17" s="66"/>
      <c r="G17" s="103" t="str">
        <f>IF(LEN(VLOOKUP($F$3,data!$J$3:$O80,4,FALSE))=0,"",VLOOKUP($F$3,data!$J$3:$O$80,4,FALSE))</f>
        <v>Chertsey</v>
      </c>
      <c r="H17" s="63"/>
      <c r="I17" s="68"/>
    </row>
    <row r="18" spans="1:12" ht="27" customHeight="1" thickBot="1" x14ac:dyDescent="0.4">
      <c r="A18" s="69"/>
      <c r="B18" s="63"/>
      <c r="C18" s="70"/>
      <c r="D18" s="71"/>
      <c r="E18" s="70"/>
      <c r="F18" s="72"/>
      <c r="G18" s="103" t="str">
        <f>IF(LEN(VLOOKUP($F$3,data!$J$3:$O80,5,FALSE))=0,"",VLOOKUP($F$3,data!$J$3:$O$80,5,FALSE))</f>
        <v>KT16 9BW</v>
      </c>
      <c r="H18" s="63"/>
      <c r="I18" s="68"/>
    </row>
    <row r="19" spans="1:12" ht="27" customHeight="1" thickBot="1" x14ac:dyDescent="0.4">
      <c r="A19" s="73"/>
      <c r="B19" s="74" t="s">
        <v>20</v>
      </c>
      <c r="C19" s="75"/>
      <c r="D19" s="76"/>
      <c r="E19" s="70"/>
      <c r="F19" s="77"/>
      <c r="G19" s="104" t="str">
        <f>IF(LEN(VLOOKUP($F$3,data!$J$3:$O80,6,FALSE))=0,"",VLOOKUP($F$3,data!$J$3:$O$80,6,FALSE))</f>
        <v/>
      </c>
      <c r="H19" s="78"/>
      <c r="I19" s="79"/>
    </row>
    <row r="20" spans="1:12" ht="27" customHeight="1" thickBot="1" x14ac:dyDescent="0.25">
      <c r="A20" s="113" t="s">
        <v>482</v>
      </c>
      <c r="B20" s="114"/>
      <c r="C20" s="114"/>
      <c r="D20" s="115"/>
      <c r="E20" s="70"/>
      <c r="I20" s="5"/>
      <c r="L20" s="82"/>
    </row>
    <row r="21" spans="1:12" ht="27" customHeight="1" thickBot="1" x14ac:dyDescent="0.25">
      <c r="A21" s="102" t="s">
        <v>497</v>
      </c>
      <c r="B21" s="116"/>
      <c r="C21" s="116"/>
      <c r="D21" s="81"/>
      <c r="E21" s="70"/>
      <c r="F21" s="83"/>
      <c r="G21" s="74" t="s">
        <v>21</v>
      </c>
      <c r="H21" s="84"/>
      <c r="I21" s="108" t="s">
        <v>22</v>
      </c>
    </row>
    <row r="22" spans="1:12" ht="27" customHeight="1" x14ac:dyDescent="0.35">
      <c r="A22" s="117"/>
      <c r="B22" s="116"/>
      <c r="C22" s="116"/>
      <c r="D22" s="81"/>
      <c r="E22" s="70"/>
      <c r="F22" s="85"/>
      <c r="G22" s="86"/>
      <c r="H22" s="87"/>
      <c r="I22" s="109"/>
    </row>
    <row r="23" spans="1:12" ht="27" customHeight="1" x14ac:dyDescent="0.35">
      <c r="A23" s="80"/>
      <c r="B23" s="116"/>
      <c r="C23" s="116"/>
      <c r="D23" s="81"/>
      <c r="F23" s="88"/>
      <c r="G23" s="89"/>
      <c r="H23" s="90"/>
      <c r="I23" s="110"/>
    </row>
    <row r="24" spans="1:12" ht="27" customHeight="1" x14ac:dyDescent="0.35">
      <c r="A24" s="80"/>
      <c r="B24" s="116"/>
      <c r="C24" s="116"/>
      <c r="D24" s="81"/>
      <c r="F24" s="88"/>
      <c r="G24" s="91"/>
      <c r="H24" s="92"/>
      <c r="I24" s="111"/>
    </row>
    <row r="25" spans="1:12" ht="27" customHeight="1" x14ac:dyDescent="0.2">
      <c r="A25" s="80"/>
      <c r="B25" s="116"/>
      <c r="C25" s="116"/>
      <c r="D25" s="81"/>
      <c r="F25" s="93"/>
      <c r="G25" s="89"/>
      <c r="H25" s="92"/>
      <c r="I25" s="111"/>
    </row>
    <row r="26" spans="1:12" ht="27" customHeight="1" thickBot="1" x14ac:dyDescent="0.25">
      <c r="A26" s="94"/>
      <c r="B26" s="95"/>
      <c r="C26" s="95"/>
      <c r="D26" s="96"/>
      <c r="E26" s="23"/>
      <c r="F26" s="97"/>
      <c r="G26" s="98"/>
      <c r="H26" s="99"/>
      <c r="I26" s="112"/>
    </row>
    <row r="27" spans="1:12" ht="12" customHeight="1" thickBot="1" x14ac:dyDescent="0.25">
      <c r="A27" s="94"/>
      <c r="B27" s="95"/>
      <c r="C27" s="95"/>
      <c r="D27" s="95"/>
      <c r="E27" s="23"/>
      <c r="F27" s="99"/>
      <c r="G27" s="98"/>
      <c r="H27" s="99"/>
      <c r="I27" s="100"/>
    </row>
    <row r="28" spans="1:12" ht="27" thickBot="1" x14ac:dyDescent="0.25">
      <c r="A28" s="105"/>
      <c r="B28" s="124" t="s">
        <v>24</v>
      </c>
      <c r="C28" s="124"/>
      <c r="D28" s="124"/>
      <c r="E28" s="124"/>
      <c r="F28" s="124"/>
      <c r="G28" s="124"/>
      <c r="H28" s="106"/>
      <c r="I28" s="107"/>
    </row>
    <row r="29" spans="1:12" ht="132.94999999999999" customHeight="1" thickBot="1" x14ac:dyDescent="0.25">
      <c r="A29" s="125" t="str">
        <f>IF(LEN(VLOOKUP($F$3,data!$J$3:$R80,9,FALSE))=0,"",VLOOKUP($F$3,data!$J$3:$R$80,9,FALSE))</f>
        <v>There are parking spaces all round the recreation ground.</v>
      </c>
      <c r="B29" s="126"/>
      <c r="C29" s="126"/>
      <c r="D29" s="126"/>
      <c r="E29" s="126"/>
      <c r="F29" s="126"/>
      <c r="G29" s="126"/>
      <c r="H29" s="126"/>
      <c r="I29" s="127"/>
    </row>
    <row r="30" spans="1:12" x14ac:dyDescent="0.2">
      <c r="A30" s="101"/>
    </row>
  </sheetData>
  <sheetProtection sheet="1" objects="1" scenarios="1" insertRows="0" deleteRows="0"/>
  <mergeCells count="5">
    <mergeCell ref="A7:I7"/>
    <mergeCell ref="B28:G28"/>
    <mergeCell ref="A29:I29"/>
    <mergeCell ref="B2:G2"/>
    <mergeCell ref="B1:G1"/>
  </mergeCells>
  <phoneticPr fontId="28" type="noConversion"/>
  <dataValidations count="2">
    <dataValidation type="list" allowBlank="1" showInputMessage="1" sqref="G22:G26 B8 G10:G12 B15:B17 B11:B12 B10" xr:uid="{C151F8F1-8EF6-4A74-B505-D689C60D7A29}">
      <formula1>AllNames</formula1>
    </dataValidation>
    <dataValidation type="list" allowBlank="1" showInputMessage="1" sqref="F3" xr:uid="{4D137932-39BE-4E9E-B6B1-5307DE172220}">
      <formula1>MIXED_FRIENDLIES</formula1>
    </dataValidation>
  </dataValidations>
  <printOptions horizontalCentered="1"/>
  <pageMargins left="0.19685039370078741" right="0.19685039370078741" top="0.15748031496062992" bottom="0.15748031496062992" header="0.51181102362204722" footer="0.51181102362204722"/>
  <pageSetup paperSize="9" scale="80"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223B8CC3-F596-4FAE-A30D-AA78334E9D77}">
          <x14:formula1>
            <xm:f>data!$D$3:$D$13</xm:f>
          </x14:formula1>
          <xm:sqref>H4</xm:sqref>
        </x14:dataValidation>
        <x14:dataValidation type="list" allowBlank="1" showInputMessage="1" xr:uid="{D8BA4088-5431-4F7E-B2B4-9A196A8234D1}">
          <x14:formula1>
            <xm:f>data!$E$3:$E$10</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164C-40F5-48E8-954C-8F5DE84D1E10}">
  <dimension ref="A1:X165"/>
  <sheetViews>
    <sheetView topLeftCell="J1" workbookViewId="0">
      <selection activeCell="F3" sqref="F3:F34"/>
    </sheetView>
  </sheetViews>
  <sheetFormatPr defaultRowHeight="12.75" x14ac:dyDescent="0.2"/>
  <cols>
    <col min="1" max="2" width="18.85546875" bestFit="1" customWidth="1"/>
    <col min="3" max="3" width="17.7109375" bestFit="1" customWidth="1"/>
    <col min="4" max="4" width="11.28515625" bestFit="1" customWidth="1"/>
    <col min="5" max="5" width="81.140625" bestFit="1" customWidth="1"/>
    <col min="6" max="6" width="22.85546875" bestFit="1" customWidth="1"/>
    <col min="7" max="7" width="24.5703125" bestFit="1" customWidth="1"/>
    <col min="8" max="8" width="19.57031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6" width="12.28515625" bestFit="1" customWidth="1"/>
    <col min="17" max="17" width="28.42578125" bestFit="1" customWidth="1"/>
    <col min="18" max="18" width="81.140625" customWidth="1"/>
    <col min="19" max="19" width="15.140625" bestFit="1" customWidth="1"/>
    <col min="20" max="20" width="24.85546875" bestFit="1" customWidth="1"/>
    <col min="21" max="21" width="12.28515625" bestFit="1" customWidth="1"/>
    <col min="22" max="22" width="17.28515625" bestFit="1" customWidth="1"/>
    <col min="23" max="23" width="12.28515625" bestFit="1" customWidth="1"/>
    <col min="24" max="24" width="19.7109375" bestFit="1" customWidth="1"/>
  </cols>
  <sheetData>
    <row r="1" spans="1:24" x14ac:dyDescent="0.2">
      <c r="A1" t="s">
        <v>25</v>
      </c>
      <c r="B1" t="s">
        <v>26</v>
      </c>
      <c r="C1" t="s">
        <v>27</v>
      </c>
      <c r="D1" t="s">
        <v>28</v>
      </c>
      <c r="E1" t="s">
        <v>29</v>
      </c>
      <c r="F1" t="s">
        <v>30</v>
      </c>
      <c r="G1" t="s">
        <v>31</v>
      </c>
      <c r="H1" t="s">
        <v>32</v>
      </c>
      <c r="I1" t="s">
        <v>33</v>
      </c>
      <c r="J1" t="s">
        <v>34</v>
      </c>
      <c r="K1" t="s">
        <v>35</v>
      </c>
      <c r="L1" t="s">
        <v>36</v>
      </c>
      <c r="M1" t="s">
        <v>37</v>
      </c>
      <c r="N1" t="s">
        <v>38</v>
      </c>
      <c r="O1" t="s">
        <v>39</v>
      </c>
      <c r="P1" t="s">
        <v>40</v>
      </c>
      <c r="Q1" t="s">
        <v>498</v>
      </c>
      <c r="R1" t="s">
        <v>499</v>
      </c>
      <c r="S1" t="s">
        <v>834</v>
      </c>
      <c r="T1" t="s">
        <v>835</v>
      </c>
      <c r="U1" t="s">
        <v>836</v>
      </c>
      <c r="V1" t="s">
        <v>837</v>
      </c>
      <c r="W1" t="s">
        <v>838</v>
      </c>
      <c r="X1" t="s">
        <v>839</v>
      </c>
    </row>
    <row r="2" spans="1:24" x14ac:dyDescent="0.2">
      <c r="A2" t="s">
        <v>41</v>
      </c>
      <c r="B2" t="s">
        <v>42</v>
      </c>
      <c r="C2" t="s">
        <v>43</v>
      </c>
      <c r="D2" t="s">
        <v>44</v>
      </c>
      <c r="E2" t="s">
        <v>45</v>
      </c>
      <c r="F2" t="s">
        <v>850</v>
      </c>
      <c r="G2" t="s">
        <v>46</v>
      </c>
      <c r="H2" t="s">
        <v>851</v>
      </c>
      <c r="I2" t="s">
        <v>852</v>
      </c>
      <c r="J2" t="s">
        <v>880</v>
      </c>
      <c r="K2" t="s">
        <v>891</v>
      </c>
      <c r="N2" t="s">
        <v>129</v>
      </c>
      <c r="O2" t="s">
        <v>129</v>
      </c>
      <c r="S2" t="s">
        <v>840</v>
      </c>
      <c r="U2" t="s">
        <v>841</v>
      </c>
      <c r="W2" t="s">
        <v>46</v>
      </c>
    </row>
    <row r="3" spans="1:24" x14ac:dyDescent="0.2">
      <c r="P3" t="s">
        <v>500</v>
      </c>
      <c r="Q3" t="s">
        <v>501</v>
      </c>
    </row>
    <row r="4" spans="1:24" x14ac:dyDescent="0.2">
      <c r="A4" t="s">
        <v>54</v>
      </c>
      <c r="B4" t="s">
        <v>54</v>
      </c>
      <c r="C4" t="s">
        <v>865</v>
      </c>
      <c r="D4" t="s">
        <v>47</v>
      </c>
      <c r="E4" t="s">
        <v>10</v>
      </c>
      <c r="F4" t="s">
        <v>57</v>
      </c>
      <c r="G4" t="s">
        <v>859</v>
      </c>
      <c r="H4" t="s">
        <v>59</v>
      </c>
      <c r="I4" t="s">
        <v>60</v>
      </c>
      <c r="J4" t="s">
        <v>49</v>
      </c>
      <c r="K4" t="s">
        <v>50</v>
      </c>
      <c r="L4" t="s">
        <v>51</v>
      </c>
      <c r="M4" t="s">
        <v>52</v>
      </c>
      <c r="P4" t="s">
        <v>502</v>
      </c>
      <c r="Q4" t="s">
        <v>503</v>
      </c>
      <c r="R4" t="s">
        <v>53</v>
      </c>
      <c r="S4">
        <v>45419</v>
      </c>
      <c r="T4" t="s">
        <v>535</v>
      </c>
      <c r="U4">
        <v>45446</v>
      </c>
      <c r="V4" t="s">
        <v>592</v>
      </c>
      <c r="W4">
        <v>45405</v>
      </c>
      <c r="X4" t="s">
        <v>505</v>
      </c>
    </row>
    <row r="5" spans="1:24" x14ac:dyDescent="0.2">
      <c r="A5" t="s">
        <v>865</v>
      </c>
      <c r="B5" t="s">
        <v>65</v>
      </c>
      <c r="C5" t="s">
        <v>55</v>
      </c>
      <c r="D5" t="s">
        <v>48</v>
      </c>
      <c r="E5" t="s">
        <v>56</v>
      </c>
      <c r="F5" t="s">
        <v>881</v>
      </c>
      <c r="G5" t="s">
        <v>58</v>
      </c>
      <c r="H5" t="s">
        <v>70</v>
      </c>
      <c r="I5" t="s">
        <v>71</v>
      </c>
      <c r="J5" t="s">
        <v>57</v>
      </c>
      <c r="K5" t="s">
        <v>61</v>
      </c>
      <c r="L5" t="s">
        <v>62</v>
      </c>
      <c r="M5" t="s">
        <v>63</v>
      </c>
      <c r="N5" t="s">
        <v>64</v>
      </c>
      <c r="P5" t="s">
        <v>504</v>
      </c>
      <c r="Q5" t="s">
        <v>505</v>
      </c>
      <c r="R5" t="s">
        <v>53</v>
      </c>
      <c r="S5">
        <v>45426</v>
      </c>
      <c r="T5" t="s">
        <v>550</v>
      </c>
      <c r="U5">
        <v>45453</v>
      </c>
      <c r="V5" t="s">
        <v>606</v>
      </c>
      <c r="W5">
        <v>45412</v>
      </c>
      <c r="X5" t="s">
        <v>520</v>
      </c>
    </row>
    <row r="6" spans="1:24" x14ac:dyDescent="0.2">
      <c r="A6" t="s">
        <v>55</v>
      </c>
      <c r="B6" t="s">
        <v>75</v>
      </c>
      <c r="C6" t="s">
        <v>66</v>
      </c>
      <c r="D6" t="s">
        <v>6</v>
      </c>
      <c r="E6" t="s">
        <v>68</v>
      </c>
      <c r="F6" t="s">
        <v>59</v>
      </c>
      <c r="G6" t="s">
        <v>88</v>
      </c>
      <c r="H6" t="s">
        <v>60</v>
      </c>
      <c r="I6" t="s">
        <v>80</v>
      </c>
      <c r="J6" t="s">
        <v>859</v>
      </c>
      <c r="K6" t="s">
        <v>72</v>
      </c>
      <c r="L6" t="s">
        <v>73</v>
      </c>
      <c r="M6" t="s">
        <v>74</v>
      </c>
      <c r="N6" t="s">
        <v>129</v>
      </c>
      <c r="O6" t="s">
        <v>129</v>
      </c>
      <c r="P6" t="s">
        <v>506</v>
      </c>
      <c r="Q6" t="s">
        <v>507</v>
      </c>
      <c r="R6" t="s">
        <v>456</v>
      </c>
      <c r="S6">
        <v>45433</v>
      </c>
      <c r="T6" t="s">
        <v>565</v>
      </c>
      <c r="U6">
        <v>45460</v>
      </c>
      <c r="V6" t="s">
        <v>620</v>
      </c>
      <c r="W6">
        <v>45419</v>
      </c>
      <c r="X6" t="s">
        <v>535</v>
      </c>
    </row>
    <row r="7" spans="1:24" x14ac:dyDescent="0.2">
      <c r="A7" t="s">
        <v>65</v>
      </c>
      <c r="B7" t="s">
        <v>866</v>
      </c>
      <c r="C7" t="s">
        <v>76</v>
      </c>
      <c r="D7" t="s">
        <v>67</v>
      </c>
      <c r="E7" t="s">
        <v>78</v>
      </c>
      <c r="F7" t="s">
        <v>70</v>
      </c>
      <c r="G7" t="s">
        <v>860</v>
      </c>
      <c r="H7" t="s">
        <v>89</v>
      </c>
      <c r="I7" t="s">
        <v>90</v>
      </c>
      <c r="J7" t="s">
        <v>81</v>
      </c>
      <c r="K7" t="s">
        <v>82</v>
      </c>
      <c r="L7" t="s">
        <v>73</v>
      </c>
      <c r="M7" t="s">
        <v>83</v>
      </c>
      <c r="N7" t="s">
        <v>129</v>
      </c>
      <c r="O7" t="s">
        <v>129</v>
      </c>
      <c r="P7" t="s">
        <v>508</v>
      </c>
      <c r="Q7" t="s">
        <v>509</v>
      </c>
      <c r="R7" t="s">
        <v>457</v>
      </c>
      <c r="S7">
        <v>45440</v>
      </c>
      <c r="T7" t="s">
        <v>580</v>
      </c>
      <c r="U7">
        <v>45467</v>
      </c>
      <c r="V7" t="s">
        <v>634</v>
      </c>
      <c r="W7">
        <v>45426</v>
      </c>
      <c r="X7" t="s">
        <v>550</v>
      </c>
    </row>
    <row r="8" spans="1:24" x14ac:dyDescent="0.2">
      <c r="A8" t="s">
        <v>75</v>
      </c>
      <c r="B8" t="s">
        <v>84</v>
      </c>
      <c r="C8" t="s">
        <v>867</v>
      </c>
      <c r="D8" t="s">
        <v>77</v>
      </c>
      <c r="E8" t="s">
        <v>86</v>
      </c>
      <c r="F8" t="s">
        <v>60</v>
      </c>
      <c r="G8" t="s">
        <v>112</v>
      </c>
      <c r="H8" t="s">
        <v>3</v>
      </c>
      <c r="I8" t="s">
        <v>100</v>
      </c>
      <c r="J8" t="s">
        <v>881</v>
      </c>
      <c r="K8" t="s">
        <v>882</v>
      </c>
      <c r="L8" t="s">
        <v>251</v>
      </c>
      <c r="M8" t="s">
        <v>252</v>
      </c>
      <c r="N8" t="s">
        <v>883</v>
      </c>
      <c r="P8" t="s">
        <v>510</v>
      </c>
      <c r="Q8" t="s">
        <v>511</v>
      </c>
      <c r="R8" t="s">
        <v>884</v>
      </c>
      <c r="S8">
        <v>45447</v>
      </c>
      <c r="T8" t="s">
        <v>594</v>
      </c>
      <c r="U8">
        <v>45474</v>
      </c>
      <c r="V8" t="s">
        <v>648</v>
      </c>
      <c r="W8">
        <v>45433</v>
      </c>
      <c r="X8" t="s">
        <v>565</v>
      </c>
    </row>
    <row r="9" spans="1:24" x14ac:dyDescent="0.2">
      <c r="A9" t="s">
        <v>866</v>
      </c>
      <c r="B9" t="s">
        <v>96</v>
      </c>
      <c r="C9" t="s">
        <v>97</v>
      </c>
      <c r="D9" t="s">
        <v>85</v>
      </c>
      <c r="F9" t="s">
        <v>87</v>
      </c>
      <c r="G9" t="s">
        <v>99</v>
      </c>
      <c r="H9" t="s">
        <v>861</v>
      </c>
      <c r="I9" t="s">
        <v>112</v>
      </c>
      <c r="J9" t="s">
        <v>59</v>
      </c>
      <c r="K9" t="s">
        <v>91</v>
      </c>
      <c r="L9" t="s">
        <v>92</v>
      </c>
      <c r="M9" t="s">
        <v>93</v>
      </c>
      <c r="N9" t="s">
        <v>94</v>
      </c>
      <c r="O9" t="s">
        <v>129</v>
      </c>
      <c r="P9" t="s">
        <v>512</v>
      </c>
      <c r="Q9" t="s">
        <v>513</v>
      </c>
      <c r="R9" t="s">
        <v>95</v>
      </c>
      <c r="S9">
        <v>45454</v>
      </c>
      <c r="T9" t="s">
        <v>608</v>
      </c>
      <c r="U9">
        <v>45481</v>
      </c>
      <c r="V9" t="s">
        <v>662</v>
      </c>
      <c r="W9">
        <v>45440</v>
      </c>
      <c r="X9" t="s">
        <v>580</v>
      </c>
    </row>
    <row r="10" spans="1:24" x14ac:dyDescent="0.2">
      <c r="A10" t="s">
        <v>66</v>
      </c>
      <c r="B10" t="s">
        <v>107</v>
      </c>
      <c r="C10" t="s">
        <v>108</v>
      </c>
      <c r="D10" t="s">
        <v>98</v>
      </c>
      <c r="F10" t="s">
        <v>89</v>
      </c>
      <c r="G10" t="s">
        <v>862</v>
      </c>
      <c r="H10" t="s">
        <v>79</v>
      </c>
      <c r="I10" t="s">
        <v>122</v>
      </c>
      <c r="J10" t="s">
        <v>101</v>
      </c>
      <c r="K10" t="s">
        <v>102</v>
      </c>
      <c r="L10" t="s">
        <v>103</v>
      </c>
      <c r="M10" t="s">
        <v>104</v>
      </c>
      <c r="N10" t="s">
        <v>105</v>
      </c>
      <c r="O10" t="s">
        <v>129</v>
      </c>
      <c r="P10" t="s">
        <v>514</v>
      </c>
      <c r="Q10" t="s">
        <v>515</v>
      </c>
      <c r="R10" t="s">
        <v>106</v>
      </c>
      <c r="S10">
        <v>45461</v>
      </c>
      <c r="T10" t="s">
        <v>622</v>
      </c>
      <c r="U10">
        <v>45488</v>
      </c>
      <c r="V10" t="s">
        <v>676</v>
      </c>
      <c r="W10">
        <v>45447</v>
      </c>
      <c r="X10" t="s">
        <v>594</v>
      </c>
    </row>
    <row r="11" spans="1:24" x14ac:dyDescent="0.2">
      <c r="A11" t="s">
        <v>76</v>
      </c>
      <c r="B11" t="s">
        <v>130</v>
      </c>
      <c r="C11" t="s">
        <v>869</v>
      </c>
      <c r="D11" t="s">
        <v>109</v>
      </c>
      <c r="F11" t="s">
        <v>3</v>
      </c>
      <c r="H11" t="s">
        <v>80</v>
      </c>
      <c r="I11" t="s">
        <v>1</v>
      </c>
      <c r="J11" t="s">
        <v>113</v>
      </c>
      <c r="K11" t="s">
        <v>114</v>
      </c>
      <c r="L11" t="s">
        <v>115</v>
      </c>
      <c r="M11" t="s">
        <v>116</v>
      </c>
      <c r="N11" t="s">
        <v>117</v>
      </c>
      <c r="O11" t="s">
        <v>129</v>
      </c>
      <c r="P11" t="s">
        <v>517</v>
      </c>
      <c r="Q11" t="s">
        <v>518</v>
      </c>
      <c r="R11" t="s">
        <v>118</v>
      </c>
      <c r="S11">
        <v>45468</v>
      </c>
      <c r="T11" t="s">
        <v>636</v>
      </c>
      <c r="U11">
        <v>45495</v>
      </c>
      <c r="V11" t="s">
        <v>690</v>
      </c>
      <c r="W11">
        <v>45454</v>
      </c>
      <c r="X11" t="s">
        <v>608</v>
      </c>
    </row>
    <row r="12" spans="1:24" x14ac:dyDescent="0.2">
      <c r="A12" t="s">
        <v>867</v>
      </c>
      <c r="B12" t="s">
        <v>892</v>
      </c>
      <c r="C12" t="s">
        <v>119</v>
      </c>
      <c r="D12" t="s">
        <v>120</v>
      </c>
      <c r="F12" t="s">
        <v>121</v>
      </c>
      <c r="H12" t="s">
        <v>863</v>
      </c>
      <c r="I12" t="s">
        <v>110</v>
      </c>
      <c r="J12" t="s">
        <v>123</v>
      </c>
      <c r="K12" t="s">
        <v>124</v>
      </c>
      <c r="L12" t="s">
        <v>125</v>
      </c>
      <c r="M12" t="s">
        <v>126</v>
      </c>
      <c r="N12" t="s">
        <v>127</v>
      </c>
      <c r="O12" t="s">
        <v>129</v>
      </c>
      <c r="P12" t="s">
        <v>519</v>
      </c>
      <c r="Q12" t="s">
        <v>520</v>
      </c>
      <c r="R12" t="s">
        <v>128</v>
      </c>
      <c r="S12">
        <v>45475</v>
      </c>
      <c r="T12" t="s">
        <v>650</v>
      </c>
      <c r="U12">
        <v>45502</v>
      </c>
      <c r="V12" t="s">
        <v>704</v>
      </c>
      <c r="W12">
        <v>45461</v>
      </c>
      <c r="X12" t="s">
        <v>622</v>
      </c>
    </row>
    <row r="13" spans="1:24" x14ac:dyDescent="0.2">
      <c r="A13" t="s">
        <v>84</v>
      </c>
      <c r="B13" t="s">
        <v>145</v>
      </c>
      <c r="C13" t="s">
        <v>131</v>
      </c>
      <c r="F13" t="s">
        <v>132</v>
      </c>
      <c r="H13" t="s">
        <v>139</v>
      </c>
      <c r="I13" t="s">
        <v>140</v>
      </c>
      <c r="J13" t="s">
        <v>133</v>
      </c>
      <c r="K13" t="s">
        <v>134</v>
      </c>
      <c r="L13" t="s">
        <v>135</v>
      </c>
      <c r="M13" t="s">
        <v>136</v>
      </c>
      <c r="N13" t="s">
        <v>137</v>
      </c>
      <c r="O13" t="s">
        <v>129</v>
      </c>
      <c r="P13" t="s">
        <v>522</v>
      </c>
      <c r="Q13" t="s">
        <v>523</v>
      </c>
      <c r="R13" t="s">
        <v>885</v>
      </c>
      <c r="S13">
        <v>45482</v>
      </c>
      <c r="T13" t="s">
        <v>664</v>
      </c>
      <c r="W13">
        <v>45468</v>
      </c>
      <c r="X13" t="s">
        <v>636</v>
      </c>
    </row>
    <row r="14" spans="1:24" x14ac:dyDescent="0.2">
      <c r="A14" t="s">
        <v>97</v>
      </c>
      <c r="B14" t="s">
        <v>151</v>
      </c>
      <c r="C14" t="s">
        <v>516</v>
      </c>
      <c r="F14" t="s">
        <v>111</v>
      </c>
      <c r="H14" t="s">
        <v>100</v>
      </c>
      <c r="J14" t="s">
        <v>70</v>
      </c>
      <c r="K14" t="s">
        <v>141</v>
      </c>
      <c r="L14" t="s">
        <v>142</v>
      </c>
      <c r="M14" t="s">
        <v>143</v>
      </c>
      <c r="N14" t="s">
        <v>63</v>
      </c>
      <c r="O14" t="s">
        <v>144</v>
      </c>
      <c r="P14" t="s">
        <v>524</v>
      </c>
      <c r="Q14" t="s">
        <v>525</v>
      </c>
      <c r="R14" t="s">
        <v>886</v>
      </c>
      <c r="S14">
        <v>45489</v>
      </c>
      <c r="T14" t="s">
        <v>678</v>
      </c>
      <c r="W14">
        <v>45475</v>
      </c>
      <c r="X14" t="s">
        <v>650</v>
      </c>
    </row>
    <row r="15" spans="1:24" x14ac:dyDescent="0.2">
      <c r="A15" t="s">
        <v>96</v>
      </c>
      <c r="B15" t="s">
        <v>871</v>
      </c>
      <c r="C15" t="s">
        <v>138</v>
      </c>
      <c r="D15" t="s">
        <v>458</v>
      </c>
      <c r="E15" t="s">
        <v>853</v>
      </c>
      <c r="F15" t="s">
        <v>146</v>
      </c>
      <c r="H15" t="s">
        <v>153</v>
      </c>
      <c r="J15" t="s">
        <v>147</v>
      </c>
      <c r="K15" t="s">
        <v>148</v>
      </c>
      <c r="L15" t="s">
        <v>149</v>
      </c>
      <c r="M15" t="s">
        <v>150</v>
      </c>
      <c r="N15" t="s">
        <v>129</v>
      </c>
      <c r="O15" t="s">
        <v>129</v>
      </c>
      <c r="P15" t="s">
        <v>526</v>
      </c>
      <c r="Q15" t="s">
        <v>527</v>
      </c>
      <c r="R15" t="s">
        <v>53</v>
      </c>
      <c r="S15">
        <v>45496</v>
      </c>
      <c r="T15" t="s">
        <v>692</v>
      </c>
      <c r="W15">
        <v>45482</v>
      </c>
      <c r="X15" t="s">
        <v>664</v>
      </c>
    </row>
    <row r="16" spans="1:24" x14ac:dyDescent="0.2">
      <c r="A16" t="s">
        <v>108</v>
      </c>
      <c r="B16" t="s">
        <v>521</v>
      </c>
      <c r="C16" t="s">
        <v>158</v>
      </c>
      <c r="D16" t="s">
        <v>45</v>
      </c>
      <c r="E16" t="s">
        <v>854</v>
      </c>
      <c r="F16" t="s">
        <v>152</v>
      </c>
      <c r="H16" t="s">
        <v>1</v>
      </c>
      <c r="J16" t="s">
        <v>60</v>
      </c>
      <c r="K16" t="s">
        <v>154</v>
      </c>
      <c r="L16" t="s">
        <v>155</v>
      </c>
      <c r="M16" t="s">
        <v>156</v>
      </c>
      <c r="N16" t="s">
        <v>129</v>
      </c>
      <c r="O16" t="s">
        <v>129</v>
      </c>
      <c r="P16" t="s">
        <v>528</v>
      </c>
      <c r="Q16" t="s">
        <v>529</v>
      </c>
      <c r="R16" t="s">
        <v>868</v>
      </c>
      <c r="S16">
        <v>45503</v>
      </c>
      <c r="T16" t="s">
        <v>706</v>
      </c>
      <c r="W16">
        <v>45489</v>
      </c>
      <c r="X16" t="s">
        <v>678</v>
      </c>
    </row>
    <row r="17" spans="1:24" x14ac:dyDescent="0.2">
      <c r="A17" t="s">
        <v>869</v>
      </c>
      <c r="B17" t="s">
        <v>157</v>
      </c>
      <c r="C17" t="s">
        <v>163</v>
      </c>
      <c r="D17" t="s">
        <v>460</v>
      </c>
      <c r="E17" t="s">
        <v>855</v>
      </c>
      <c r="F17" t="s">
        <v>861</v>
      </c>
      <c r="H17" t="s">
        <v>110</v>
      </c>
      <c r="J17" t="s">
        <v>87</v>
      </c>
      <c r="K17" t="s">
        <v>160</v>
      </c>
      <c r="L17" t="s">
        <v>155</v>
      </c>
      <c r="M17" t="s">
        <v>161</v>
      </c>
      <c r="N17" t="s">
        <v>129</v>
      </c>
      <c r="O17" t="s">
        <v>129</v>
      </c>
      <c r="P17" t="s">
        <v>530</v>
      </c>
      <c r="Q17" t="s">
        <v>531</v>
      </c>
      <c r="R17" t="s">
        <v>459</v>
      </c>
      <c r="S17">
        <v>45510</v>
      </c>
      <c r="T17" t="s">
        <v>720</v>
      </c>
      <c r="W17">
        <v>45496</v>
      </c>
      <c r="X17" t="s">
        <v>692</v>
      </c>
    </row>
    <row r="18" spans="1:24" x14ac:dyDescent="0.2">
      <c r="A18" t="s">
        <v>119</v>
      </c>
      <c r="B18" t="s">
        <v>162</v>
      </c>
      <c r="C18" t="s">
        <v>168</v>
      </c>
      <c r="D18" t="s">
        <v>461</v>
      </c>
      <c r="E18" t="s">
        <v>856</v>
      </c>
      <c r="F18" t="s">
        <v>159</v>
      </c>
      <c r="H18" t="s">
        <v>140</v>
      </c>
      <c r="J18" t="s">
        <v>89</v>
      </c>
      <c r="K18" t="s">
        <v>164</v>
      </c>
      <c r="L18" t="s">
        <v>134</v>
      </c>
      <c r="M18" t="s">
        <v>165</v>
      </c>
      <c r="N18" t="s">
        <v>166</v>
      </c>
      <c r="O18" t="s">
        <v>129</v>
      </c>
      <c r="P18" t="s">
        <v>532</v>
      </c>
      <c r="Q18" t="s">
        <v>533</v>
      </c>
      <c r="R18" t="s">
        <v>887</v>
      </c>
      <c r="S18">
        <v>45517</v>
      </c>
      <c r="T18" t="s">
        <v>734</v>
      </c>
      <c r="W18">
        <v>45503</v>
      </c>
      <c r="X18" t="s">
        <v>706</v>
      </c>
    </row>
    <row r="19" spans="1:24" x14ac:dyDescent="0.2">
      <c r="A19" t="s">
        <v>131</v>
      </c>
      <c r="B19" t="s">
        <v>167</v>
      </c>
      <c r="C19" t="s">
        <v>870</v>
      </c>
      <c r="D19" t="s">
        <v>462</v>
      </c>
      <c r="E19" t="s">
        <v>463</v>
      </c>
      <c r="F19" t="s">
        <v>893</v>
      </c>
      <c r="H19" t="s">
        <v>256</v>
      </c>
      <c r="J19" t="s">
        <v>3</v>
      </c>
      <c r="K19" t="s">
        <v>170</v>
      </c>
      <c r="L19" t="s">
        <v>171</v>
      </c>
      <c r="M19" t="s">
        <v>172</v>
      </c>
      <c r="N19" t="s">
        <v>129</v>
      </c>
      <c r="O19" t="s">
        <v>129</v>
      </c>
      <c r="P19" t="s">
        <v>534</v>
      </c>
      <c r="Q19" t="s">
        <v>535</v>
      </c>
      <c r="R19" t="s">
        <v>444</v>
      </c>
      <c r="S19">
        <v>45524</v>
      </c>
      <c r="T19" t="s">
        <v>748</v>
      </c>
      <c r="W19">
        <v>45510</v>
      </c>
      <c r="X19" t="s">
        <v>720</v>
      </c>
    </row>
    <row r="20" spans="1:24" x14ac:dyDescent="0.2">
      <c r="A20" t="s">
        <v>516</v>
      </c>
      <c r="B20" t="s">
        <v>848</v>
      </c>
      <c r="C20" t="s">
        <v>184</v>
      </c>
      <c r="D20" t="s">
        <v>42</v>
      </c>
      <c r="E20" t="s">
        <v>464</v>
      </c>
      <c r="F20" t="s">
        <v>169</v>
      </c>
      <c r="J20" t="s">
        <v>121</v>
      </c>
      <c r="K20" t="s">
        <v>174</v>
      </c>
      <c r="L20" t="s">
        <v>175</v>
      </c>
      <c r="M20" t="s">
        <v>176</v>
      </c>
      <c r="N20" t="s">
        <v>129</v>
      </c>
      <c r="O20" t="s">
        <v>129</v>
      </c>
      <c r="P20" t="s">
        <v>536</v>
      </c>
      <c r="Q20" t="s">
        <v>537</v>
      </c>
      <c r="R20" t="s">
        <v>445</v>
      </c>
      <c r="S20">
        <v>45531</v>
      </c>
      <c r="T20" t="s">
        <v>762</v>
      </c>
    </row>
    <row r="21" spans="1:24" x14ac:dyDescent="0.2">
      <c r="A21" t="s">
        <v>138</v>
      </c>
      <c r="B21" t="s">
        <v>872</v>
      </c>
      <c r="C21" t="s">
        <v>191</v>
      </c>
      <c r="F21" t="s">
        <v>80</v>
      </c>
      <c r="J21" t="s">
        <v>178</v>
      </c>
      <c r="K21" t="s">
        <v>179</v>
      </c>
      <c r="L21" t="s">
        <v>180</v>
      </c>
      <c r="M21" t="s">
        <v>181</v>
      </c>
      <c r="N21" t="s">
        <v>129</v>
      </c>
      <c r="O21" t="s">
        <v>129</v>
      </c>
      <c r="P21" t="s">
        <v>538</v>
      </c>
      <c r="Q21" t="s">
        <v>539</v>
      </c>
      <c r="R21" t="s">
        <v>182</v>
      </c>
      <c r="S21">
        <v>45538</v>
      </c>
      <c r="T21" t="s">
        <v>776</v>
      </c>
    </row>
    <row r="22" spans="1:24" x14ac:dyDescent="0.2">
      <c r="A22" t="s">
        <v>107</v>
      </c>
      <c r="B22" t="s">
        <v>173</v>
      </c>
      <c r="C22" t="s">
        <v>198</v>
      </c>
      <c r="F22" t="s">
        <v>90</v>
      </c>
      <c r="J22" t="s">
        <v>132</v>
      </c>
      <c r="K22" t="s">
        <v>185</v>
      </c>
      <c r="L22" t="s">
        <v>186</v>
      </c>
      <c r="M22" t="s">
        <v>187</v>
      </c>
      <c r="N22" t="s">
        <v>188</v>
      </c>
      <c r="O22" t="s">
        <v>189</v>
      </c>
      <c r="P22" t="s">
        <v>540</v>
      </c>
      <c r="Q22" t="s">
        <v>541</v>
      </c>
      <c r="R22" t="s">
        <v>190</v>
      </c>
      <c r="S22">
        <v>45545</v>
      </c>
      <c r="T22" t="s">
        <v>790</v>
      </c>
    </row>
    <row r="23" spans="1:24" x14ac:dyDescent="0.2">
      <c r="A23" t="s">
        <v>130</v>
      </c>
      <c r="B23" t="s">
        <v>177</v>
      </c>
      <c r="C23" t="s">
        <v>204</v>
      </c>
      <c r="F23" t="s">
        <v>863</v>
      </c>
      <c r="J23" t="s">
        <v>71</v>
      </c>
      <c r="K23" t="s">
        <v>193</v>
      </c>
      <c r="L23" t="s">
        <v>194</v>
      </c>
      <c r="M23" t="s">
        <v>195</v>
      </c>
      <c r="N23" t="s">
        <v>129</v>
      </c>
      <c r="O23" t="s">
        <v>129</v>
      </c>
      <c r="P23" t="s">
        <v>542</v>
      </c>
      <c r="Q23" t="s">
        <v>543</v>
      </c>
      <c r="R23" t="s">
        <v>196</v>
      </c>
      <c r="S23">
        <v>45552</v>
      </c>
      <c r="T23" t="s">
        <v>804</v>
      </c>
    </row>
    <row r="24" spans="1:24" x14ac:dyDescent="0.2">
      <c r="A24" t="s">
        <v>892</v>
      </c>
      <c r="B24" t="s">
        <v>183</v>
      </c>
      <c r="C24" t="s">
        <v>210</v>
      </c>
      <c r="D24" t="s">
        <v>484</v>
      </c>
      <c r="F24" t="s">
        <v>139</v>
      </c>
      <c r="J24" t="s">
        <v>199</v>
      </c>
      <c r="K24" t="s">
        <v>200</v>
      </c>
      <c r="L24" t="s">
        <v>201</v>
      </c>
      <c r="M24" t="s">
        <v>202</v>
      </c>
      <c r="N24" t="s">
        <v>129</v>
      </c>
      <c r="O24" t="s">
        <v>129</v>
      </c>
      <c r="P24" t="s">
        <v>544</v>
      </c>
      <c r="Q24" t="s">
        <v>545</v>
      </c>
      <c r="R24" t="s">
        <v>465</v>
      </c>
    </row>
    <row r="25" spans="1:24" x14ac:dyDescent="0.2">
      <c r="A25" t="s">
        <v>158</v>
      </c>
      <c r="B25" t="s">
        <v>894</v>
      </c>
      <c r="C25" t="s">
        <v>218</v>
      </c>
      <c r="D25" t="s">
        <v>485</v>
      </c>
      <c r="E25" t="s">
        <v>546</v>
      </c>
      <c r="F25" t="s">
        <v>192</v>
      </c>
      <c r="J25" t="s">
        <v>206</v>
      </c>
      <c r="K25" t="s">
        <v>207</v>
      </c>
      <c r="L25" t="s">
        <v>208</v>
      </c>
      <c r="M25" t="s">
        <v>201</v>
      </c>
      <c r="N25" t="s">
        <v>209</v>
      </c>
      <c r="O25" t="s">
        <v>129</v>
      </c>
      <c r="P25" t="s">
        <v>547</v>
      </c>
      <c r="Q25" t="s">
        <v>548</v>
      </c>
      <c r="R25" t="s">
        <v>53</v>
      </c>
    </row>
    <row r="26" spans="1:24" x14ac:dyDescent="0.2">
      <c r="A26" t="s">
        <v>163</v>
      </c>
      <c r="B26" t="s">
        <v>197</v>
      </c>
      <c r="C26" t="s">
        <v>220</v>
      </c>
      <c r="D26" t="s">
        <v>486</v>
      </c>
      <c r="E26" t="s">
        <v>832</v>
      </c>
      <c r="F26" t="s">
        <v>100</v>
      </c>
      <c r="G26" t="s">
        <v>129</v>
      </c>
      <c r="J26" t="s">
        <v>212</v>
      </c>
      <c r="K26" t="s">
        <v>213</v>
      </c>
      <c r="L26" t="s">
        <v>214</v>
      </c>
      <c r="M26" t="s">
        <v>215</v>
      </c>
      <c r="N26" t="s">
        <v>216</v>
      </c>
      <c r="O26" t="s">
        <v>129</v>
      </c>
      <c r="P26" t="s">
        <v>549</v>
      </c>
      <c r="Q26" t="s">
        <v>550</v>
      </c>
      <c r="R26" t="s">
        <v>53</v>
      </c>
    </row>
    <row r="27" spans="1:24" x14ac:dyDescent="0.2">
      <c r="A27" t="s">
        <v>168</v>
      </c>
      <c r="B27" t="s">
        <v>203</v>
      </c>
      <c r="C27" t="s">
        <v>227</v>
      </c>
      <c r="D27" t="s">
        <v>488</v>
      </c>
      <c r="E27" t="s">
        <v>489</v>
      </c>
      <c r="F27" t="s">
        <v>205</v>
      </c>
      <c r="J27" t="s">
        <v>111</v>
      </c>
      <c r="K27" t="s">
        <v>221</v>
      </c>
      <c r="L27" t="s">
        <v>222</v>
      </c>
      <c r="M27" t="s">
        <v>223</v>
      </c>
      <c r="N27" t="s">
        <v>224</v>
      </c>
      <c r="O27" t="s">
        <v>129</v>
      </c>
      <c r="P27" t="s">
        <v>551</v>
      </c>
      <c r="Q27" t="s">
        <v>552</v>
      </c>
      <c r="R27" t="s">
        <v>225</v>
      </c>
    </row>
    <row r="28" spans="1:24" x14ac:dyDescent="0.2">
      <c r="A28" t="s">
        <v>870</v>
      </c>
      <c r="B28" t="s">
        <v>831</v>
      </c>
      <c r="C28" t="s">
        <v>873</v>
      </c>
      <c r="D28" t="s">
        <v>490</v>
      </c>
      <c r="E28" t="s">
        <v>489</v>
      </c>
      <c r="F28" t="s">
        <v>211</v>
      </c>
      <c r="G28" t="s">
        <v>895</v>
      </c>
      <c r="J28" t="s">
        <v>146</v>
      </c>
      <c r="K28" t="s">
        <v>228</v>
      </c>
      <c r="L28" t="s">
        <v>229</v>
      </c>
      <c r="M28" t="s">
        <v>223</v>
      </c>
      <c r="N28" t="s">
        <v>230</v>
      </c>
      <c r="O28" t="s">
        <v>129</v>
      </c>
      <c r="P28" t="s">
        <v>553</v>
      </c>
      <c r="Q28" t="s">
        <v>554</v>
      </c>
      <c r="R28" t="s">
        <v>449</v>
      </c>
    </row>
    <row r="29" spans="1:24" x14ac:dyDescent="0.2">
      <c r="A29" t="s">
        <v>184</v>
      </c>
      <c r="B29" t="s">
        <v>217</v>
      </c>
      <c r="C29" t="s">
        <v>231</v>
      </c>
      <c r="D29" t="s">
        <v>491</v>
      </c>
      <c r="E29" t="s">
        <v>492</v>
      </c>
      <c r="F29" t="s">
        <v>112</v>
      </c>
      <c r="G29" t="s">
        <v>888</v>
      </c>
      <c r="H29" t="s">
        <v>896</v>
      </c>
      <c r="J29" t="s">
        <v>58</v>
      </c>
      <c r="K29" t="s">
        <v>233</v>
      </c>
      <c r="L29" t="s">
        <v>116</v>
      </c>
      <c r="M29" t="s">
        <v>234</v>
      </c>
      <c r="N29" t="s">
        <v>129</v>
      </c>
      <c r="O29" t="s">
        <v>129</v>
      </c>
      <c r="P29" t="s">
        <v>556</v>
      </c>
      <c r="Q29" t="s">
        <v>557</v>
      </c>
      <c r="R29" t="s">
        <v>466</v>
      </c>
    </row>
    <row r="30" spans="1:24" x14ac:dyDescent="0.2">
      <c r="A30" t="s">
        <v>191</v>
      </c>
      <c r="B30" t="s">
        <v>219</v>
      </c>
      <c r="C30" t="s">
        <v>236</v>
      </c>
      <c r="D30" t="s">
        <v>493</v>
      </c>
      <c r="E30" t="s">
        <v>546</v>
      </c>
      <c r="F30" t="s">
        <v>153</v>
      </c>
      <c r="G30" t="s">
        <v>42</v>
      </c>
      <c r="H30" t="s">
        <v>897</v>
      </c>
      <c r="J30" t="s">
        <v>238</v>
      </c>
      <c r="K30" t="s">
        <v>239</v>
      </c>
      <c r="L30" t="s">
        <v>240</v>
      </c>
      <c r="M30" t="s">
        <v>241</v>
      </c>
      <c r="N30" t="s">
        <v>129</v>
      </c>
      <c r="O30" t="s">
        <v>129</v>
      </c>
      <c r="P30" t="s">
        <v>558</v>
      </c>
      <c r="Q30" t="s">
        <v>559</v>
      </c>
      <c r="R30" t="s">
        <v>467</v>
      </c>
    </row>
    <row r="31" spans="1:24" x14ac:dyDescent="0.2">
      <c r="A31" t="s">
        <v>145</v>
      </c>
      <c r="B31" t="s">
        <v>226</v>
      </c>
      <c r="C31" t="s">
        <v>898</v>
      </c>
      <c r="D31" t="s">
        <v>494</v>
      </c>
      <c r="E31" t="s">
        <v>487</v>
      </c>
      <c r="F31" t="s">
        <v>1</v>
      </c>
      <c r="G31" t="s">
        <v>43</v>
      </c>
      <c r="H31" t="s">
        <v>899</v>
      </c>
      <c r="J31" t="s">
        <v>69</v>
      </c>
      <c r="K31" t="s">
        <v>239</v>
      </c>
      <c r="L31" t="s">
        <v>240</v>
      </c>
      <c r="M31" t="s">
        <v>241</v>
      </c>
      <c r="P31" t="s">
        <v>560</v>
      </c>
      <c r="Q31" t="s">
        <v>561</v>
      </c>
      <c r="R31" t="s">
        <v>467</v>
      </c>
    </row>
    <row r="32" spans="1:24" x14ac:dyDescent="0.2">
      <c r="A32" t="s">
        <v>198</v>
      </c>
      <c r="B32" t="s">
        <v>235</v>
      </c>
      <c r="C32" t="s">
        <v>243</v>
      </c>
      <c r="D32" t="s">
        <v>495</v>
      </c>
      <c r="E32" t="s">
        <v>489</v>
      </c>
      <c r="F32" t="s">
        <v>232</v>
      </c>
      <c r="H32" t="s">
        <v>900</v>
      </c>
      <c r="J32" t="s">
        <v>152</v>
      </c>
      <c r="K32" t="s">
        <v>245</v>
      </c>
      <c r="L32" t="s">
        <v>240</v>
      </c>
      <c r="M32" t="s">
        <v>246</v>
      </c>
      <c r="O32" t="s">
        <v>129</v>
      </c>
      <c r="P32" t="s">
        <v>562</v>
      </c>
      <c r="Q32" t="s">
        <v>563</v>
      </c>
      <c r="R32" t="s">
        <v>468</v>
      </c>
    </row>
    <row r="33" spans="1:18" x14ac:dyDescent="0.2">
      <c r="A33" t="s">
        <v>204</v>
      </c>
      <c r="B33" t="s">
        <v>242</v>
      </c>
      <c r="C33" t="s">
        <v>247</v>
      </c>
      <c r="D33" t="s">
        <v>496</v>
      </c>
      <c r="E33" t="s">
        <v>489</v>
      </c>
      <c r="F33" t="s">
        <v>237</v>
      </c>
      <c r="J33" t="s">
        <v>248</v>
      </c>
      <c r="K33" t="s">
        <v>249</v>
      </c>
      <c r="L33" t="s">
        <v>250</v>
      </c>
      <c r="M33" t="s">
        <v>251</v>
      </c>
      <c r="N33" t="s">
        <v>252</v>
      </c>
      <c r="O33" t="s">
        <v>253</v>
      </c>
      <c r="P33" t="s">
        <v>564</v>
      </c>
      <c r="Q33" t="s">
        <v>565</v>
      </c>
      <c r="R33" t="s">
        <v>128</v>
      </c>
    </row>
    <row r="34" spans="1:18" x14ac:dyDescent="0.2">
      <c r="A34" t="s">
        <v>210</v>
      </c>
      <c r="B34" t="s">
        <v>254</v>
      </c>
      <c r="C34" t="s">
        <v>255</v>
      </c>
      <c r="F34" t="s">
        <v>110</v>
      </c>
      <c r="J34" t="s">
        <v>257</v>
      </c>
      <c r="K34" t="s">
        <v>258</v>
      </c>
      <c r="L34" t="s">
        <v>259</v>
      </c>
      <c r="M34" t="s">
        <v>135</v>
      </c>
      <c r="N34" t="s">
        <v>260</v>
      </c>
      <c r="O34" t="s">
        <v>129</v>
      </c>
      <c r="P34" t="s">
        <v>567</v>
      </c>
      <c r="Q34" t="s">
        <v>568</v>
      </c>
      <c r="R34" t="s">
        <v>469</v>
      </c>
    </row>
    <row r="35" spans="1:18" x14ac:dyDescent="0.2">
      <c r="A35" t="s">
        <v>151</v>
      </c>
      <c r="B35" t="s">
        <v>874</v>
      </c>
      <c r="C35" t="s">
        <v>261</v>
      </c>
      <c r="F35" t="s">
        <v>244</v>
      </c>
      <c r="J35" t="s">
        <v>893</v>
      </c>
      <c r="K35" t="s">
        <v>262</v>
      </c>
      <c r="L35" t="s">
        <v>263</v>
      </c>
      <c r="M35" t="s">
        <v>264</v>
      </c>
      <c r="N35" t="s">
        <v>265</v>
      </c>
      <c r="O35" t="s">
        <v>129</v>
      </c>
      <c r="P35" t="s">
        <v>569</v>
      </c>
      <c r="Q35" t="s">
        <v>570</v>
      </c>
      <c r="R35" t="s">
        <v>446</v>
      </c>
    </row>
    <row r="36" spans="1:18" x14ac:dyDescent="0.2">
      <c r="A36" t="s">
        <v>871</v>
      </c>
      <c r="B36" t="s">
        <v>555</v>
      </c>
      <c r="C36" t="s">
        <v>271</v>
      </c>
      <c r="F36" t="s">
        <v>140</v>
      </c>
      <c r="J36" t="s">
        <v>79</v>
      </c>
      <c r="K36" t="s">
        <v>267</v>
      </c>
      <c r="L36" t="s">
        <v>268</v>
      </c>
      <c r="M36" t="s">
        <v>155</v>
      </c>
      <c r="N36" t="s">
        <v>269</v>
      </c>
      <c r="O36" t="s">
        <v>129</v>
      </c>
      <c r="P36" t="s">
        <v>571</v>
      </c>
      <c r="Q36" t="s">
        <v>572</v>
      </c>
      <c r="R36" t="s">
        <v>470</v>
      </c>
    </row>
    <row r="37" spans="1:18" x14ac:dyDescent="0.2">
      <c r="A37" t="s">
        <v>218</v>
      </c>
      <c r="B37" t="s">
        <v>266</v>
      </c>
      <c r="C37" t="s">
        <v>283</v>
      </c>
      <c r="F37" t="s">
        <v>256</v>
      </c>
      <c r="J37" t="s">
        <v>169</v>
      </c>
      <c r="K37" t="s">
        <v>272</v>
      </c>
      <c r="L37" t="s">
        <v>273</v>
      </c>
      <c r="M37" t="s">
        <v>901</v>
      </c>
      <c r="N37" t="s">
        <v>274</v>
      </c>
      <c r="O37" t="s">
        <v>275</v>
      </c>
      <c r="P37" t="s">
        <v>573</v>
      </c>
      <c r="Q37" t="s">
        <v>574</v>
      </c>
      <c r="R37" t="s">
        <v>450</v>
      </c>
    </row>
    <row r="38" spans="1:18" x14ac:dyDescent="0.2">
      <c r="A38" t="s">
        <v>220</v>
      </c>
      <c r="B38" t="s">
        <v>864</v>
      </c>
      <c r="C38" t="s">
        <v>289</v>
      </c>
      <c r="J38" t="s">
        <v>277</v>
      </c>
      <c r="K38" t="s">
        <v>278</v>
      </c>
      <c r="L38" t="s">
        <v>279</v>
      </c>
      <c r="M38" t="s">
        <v>280</v>
      </c>
      <c r="N38" t="s">
        <v>281</v>
      </c>
      <c r="O38" t="s">
        <v>129</v>
      </c>
      <c r="P38" t="s">
        <v>575</v>
      </c>
      <c r="Q38" t="s">
        <v>576</v>
      </c>
      <c r="R38" t="s">
        <v>53</v>
      </c>
    </row>
    <row r="39" spans="1:18" x14ac:dyDescent="0.2">
      <c r="A39" t="s">
        <v>521</v>
      </c>
      <c r="B39" t="s">
        <v>270</v>
      </c>
      <c r="C39" t="s">
        <v>857</v>
      </c>
      <c r="J39" t="s">
        <v>284</v>
      </c>
      <c r="K39" t="s">
        <v>285</v>
      </c>
      <c r="L39" t="s">
        <v>286</v>
      </c>
      <c r="M39" t="s">
        <v>135</v>
      </c>
      <c r="N39" t="s">
        <v>287</v>
      </c>
      <c r="O39" t="s">
        <v>129</v>
      </c>
      <c r="P39" t="s">
        <v>577</v>
      </c>
      <c r="Q39" t="s">
        <v>578</v>
      </c>
      <c r="R39" t="s">
        <v>471</v>
      </c>
    </row>
    <row r="40" spans="1:18" x14ac:dyDescent="0.2">
      <c r="A40" t="s">
        <v>227</v>
      </c>
      <c r="B40" t="s">
        <v>276</v>
      </c>
      <c r="C40" t="s">
        <v>295</v>
      </c>
      <c r="J40" t="s">
        <v>290</v>
      </c>
      <c r="K40" t="s">
        <v>291</v>
      </c>
      <c r="L40" t="s">
        <v>292</v>
      </c>
      <c r="M40" t="s">
        <v>293</v>
      </c>
      <c r="N40" t="s">
        <v>129</v>
      </c>
      <c r="O40" t="s">
        <v>129</v>
      </c>
      <c r="P40" t="s">
        <v>579</v>
      </c>
      <c r="Q40" t="s">
        <v>580</v>
      </c>
      <c r="R40" t="s">
        <v>472</v>
      </c>
    </row>
    <row r="41" spans="1:18" x14ac:dyDescent="0.2">
      <c r="A41" t="s">
        <v>157</v>
      </c>
      <c r="B41" t="s">
        <v>282</v>
      </c>
      <c r="C41" t="s">
        <v>864</v>
      </c>
      <c r="J41" t="s">
        <v>296</v>
      </c>
      <c r="K41" t="s">
        <v>297</v>
      </c>
      <c r="L41" t="s">
        <v>298</v>
      </c>
      <c r="M41" t="s">
        <v>292</v>
      </c>
      <c r="N41" t="s">
        <v>299</v>
      </c>
      <c r="O41" t="s">
        <v>300</v>
      </c>
      <c r="P41" t="s">
        <v>581</v>
      </c>
      <c r="Q41" t="s">
        <v>582</v>
      </c>
      <c r="R41" t="s">
        <v>301</v>
      </c>
    </row>
    <row r="42" spans="1:18" x14ac:dyDescent="0.2">
      <c r="A42" t="s">
        <v>162</v>
      </c>
      <c r="B42" t="s">
        <v>875</v>
      </c>
      <c r="C42" t="s">
        <v>303</v>
      </c>
      <c r="E42" t="s">
        <v>858</v>
      </c>
      <c r="J42" t="s">
        <v>80</v>
      </c>
      <c r="K42" t="s">
        <v>304</v>
      </c>
      <c r="L42" t="s">
        <v>208</v>
      </c>
      <c r="M42" t="s">
        <v>305</v>
      </c>
      <c r="N42" t="s">
        <v>306</v>
      </c>
      <c r="O42" t="s">
        <v>307</v>
      </c>
      <c r="P42" t="s">
        <v>583</v>
      </c>
      <c r="Q42" t="s">
        <v>584</v>
      </c>
      <c r="R42" t="s">
        <v>308</v>
      </c>
    </row>
    <row r="43" spans="1:18" x14ac:dyDescent="0.2">
      <c r="A43" t="s">
        <v>167</v>
      </c>
      <c r="B43" t="s">
        <v>566</v>
      </c>
      <c r="C43" t="s">
        <v>849</v>
      </c>
      <c r="E43" t="s">
        <v>842</v>
      </c>
      <c r="J43" t="s">
        <v>90</v>
      </c>
      <c r="K43" t="s">
        <v>311</v>
      </c>
      <c r="L43" t="s">
        <v>312</v>
      </c>
      <c r="M43" t="s">
        <v>306</v>
      </c>
      <c r="N43" t="s">
        <v>313</v>
      </c>
      <c r="O43" t="s">
        <v>129</v>
      </c>
      <c r="P43" t="s">
        <v>585</v>
      </c>
      <c r="Q43" t="s">
        <v>586</v>
      </c>
      <c r="R43" t="s">
        <v>314</v>
      </c>
    </row>
    <row r="44" spans="1:18" x14ac:dyDescent="0.2">
      <c r="A44" t="s">
        <v>848</v>
      </c>
      <c r="B44" t="s">
        <v>288</v>
      </c>
      <c r="C44" t="s">
        <v>310</v>
      </c>
      <c r="E44" t="s">
        <v>843</v>
      </c>
      <c r="J44" t="s">
        <v>139</v>
      </c>
      <c r="K44" t="s">
        <v>317</v>
      </c>
      <c r="L44" t="s">
        <v>318</v>
      </c>
      <c r="M44" t="s">
        <v>306</v>
      </c>
      <c r="N44" t="s">
        <v>319</v>
      </c>
      <c r="O44" t="s">
        <v>129</v>
      </c>
      <c r="P44" t="s">
        <v>587</v>
      </c>
      <c r="Q44" t="s">
        <v>588</v>
      </c>
      <c r="R44" t="s">
        <v>473</v>
      </c>
    </row>
    <row r="45" spans="1:18" x14ac:dyDescent="0.2">
      <c r="A45" t="s">
        <v>872</v>
      </c>
      <c r="B45" t="s">
        <v>294</v>
      </c>
      <c r="C45" t="s">
        <v>316</v>
      </c>
      <c r="E45" t="s">
        <v>844</v>
      </c>
      <c r="J45" t="s">
        <v>192</v>
      </c>
      <c r="K45" t="s">
        <v>321</v>
      </c>
      <c r="L45" t="s">
        <v>322</v>
      </c>
      <c r="M45" t="s">
        <v>135</v>
      </c>
      <c r="N45" t="s">
        <v>323</v>
      </c>
      <c r="O45" t="s">
        <v>129</v>
      </c>
      <c r="P45" t="s">
        <v>589</v>
      </c>
      <c r="Q45" t="s">
        <v>590</v>
      </c>
      <c r="R45" t="s">
        <v>447</v>
      </c>
    </row>
    <row r="46" spans="1:18" x14ac:dyDescent="0.2">
      <c r="A46" t="s">
        <v>873</v>
      </c>
      <c r="B46" t="s">
        <v>877</v>
      </c>
      <c r="C46" t="s">
        <v>320</v>
      </c>
      <c r="E46" t="s">
        <v>845</v>
      </c>
      <c r="J46" t="s">
        <v>100</v>
      </c>
      <c r="K46" t="s">
        <v>262</v>
      </c>
      <c r="L46" t="s">
        <v>325</v>
      </c>
      <c r="M46" t="s">
        <v>326</v>
      </c>
      <c r="N46" t="s">
        <v>327</v>
      </c>
      <c r="O46" t="s">
        <v>129</v>
      </c>
      <c r="P46" t="s">
        <v>591</v>
      </c>
      <c r="Q46" t="s">
        <v>592</v>
      </c>
      <c r="R46" t="s">
        <v>328</v>
      </c>
    </row>
    <row r="47" spans="1:18" x14ac:dyDescent="0.2">
      <c r="A47" t="s">
        <v>173</v>
      </c>
      <c r="B47" t="s">
        <v>833</v>
      </c>
      <c r="C47" t="s">
        <v>324</v>
      </c>
      <c r="E47" t="s">
        <v>846</v>
      </c>
      <c r="J47" t="s">
        <v>330</v>
      </c>
      <c r="K47" t="s">
        <v>262</v>
      </c>
      <c r="L47" t="s">
        <v>331</v>
      </c>
      <c r="M47" t="s">
        <v>332</v>
      </c>
      <c r="N47" t="s">
        <v>333</v>
      </c>
      <c r="O47" t="s">
        <v>129</v>
      </c>
      <c r="P47" t="s">
        <v>593</v>
      </c>
      <c r="Q47" t="s">
        <v>594</v>
      </c>
      <c r="R47" t="s">
        <v>334</v>
      </c>
    </row>
    <row r="48" spans="1:18" x14ac:dyDescent="0.2">
      <c r="A48" t="s">
        <v>231</v>
      </c>
      <c r="B48" t="s">
        <v>302</v>
      </c>
      <c r="C48" t="s">
        <v>329</v>
      </c>
      <c r="J48" t="s">
        <v>336</v>
      </c>
      <c r="K48" t="s">
        <v>337</v>
      </c>
      <c r="L48" t="s">
        <v>338</v>
      </c>
      <c r="M48" t="s">
        <v>292</v>
      </c>
      <c r="N48" t="s">
        <v>188</v>
      </c>
      <c r="O48" t="s">
        <v>339</v>
      </c>
      <c r="P48" t="s">
        <v>595</v>
      </c>
      <c r="Q48" t="s">
        <v>596</v>
      </c>
      <c r="R48" t="s">
        <v>340</v>
      </c>
    </row>
    <row r="49" spans="1:18" x14ac:dyDescent="0.2">
      <c r="A49" t="s">
        <v>177</v>
      </c>
      <c r="B49" t="s">
        <v>309</v>
      </c>
      <c r="C49" t="s">
        <v>335</v>
      </c>
      <c r="E49" t="s">
        <v>847</v>
      </c>
      <c r="J49" t="s">
        <v>205</v>
      </c>
      <c r="K49" t="s">
        <v>342</v>
      </c>
      <c r="L49" t="s">
        <v>343</v>
      </c>
      <c r="M49" t="s">
        <v>344</v>
      </c>
      <c r="N49" t="s">
        <v>345</v>
      </c>
      <c r="O49" t="s">
        <v>129</v>
      </c>
      <c r="P49" t="s">
        <v>597</v>
      </c>
      <c r="Q49" t="s">
        <v>598</v>
      </c>
      <c r="R49" t="s">
        <v>346</v>
      </c>
    </row>
    <row r="50" spans="1:18" x14ac:dyDescent="0.2">
      <c r="A50" t="s">
        <v>183</v>
      </c>
      <c r="B50" t="s">
        <v>878</v>
      </c>
      <c r="C50" t="s">
        <v>341</v>
      </c>
      <c r="J50" t="s">
        <v>348</v>
      </c>
      <c r="K50" t="s">
        <v>262</v>
      </c>
      <c r="L50" t="s">
        <v>349</v>
      </c>
      <c r="M50" t="s">
        <v>155</v>
      </c>
      <c r="N50" t="s">
        <v>350</v>
      </c>
      <c r="O50" t="s">
        <v>129</v>
      </c>
      <c r="P50" t="s">
        <v>599</v>
      </c>
      <c r="Q50" t="s">
        <v>600</v>
      </c>
      <c r="R50" t="s">
        <v>474</v>
      </c>
    </row>
    <row r="51" spans="1:18" x14ac:dyDescent="0.2">
      <c r="A51" t="s">
        <v>236</v>
      </c>
      <c r="B51" t="s">
        <v>315</v>
      </c>
      <c r="C51" t="s">
        <v>347</v>
      </c>
      <c r="D51" t="s">
        <v>888</v>
      </c>
      <c r="E51" t="s">
        <v>902</v>
      </c>
      <c r="J51" t="s">
        <v>211</v>
      </c>
      <c r="K51" t="s">
        <v>352</v>
      </c>
      <c r="L51" t="s">
        <v>353</v>
      </c>
      <c r="M51" t="s">
        <v>354</v>
      </c>
      <c r="N51" t="s">
        <v>355</v>
      </c>
      <c r="O51" t="s">
        <v>129</v>
      </c>
      <c r="P51" t="s">
        <v>601</v>
      </c>
      <c r="Q51" t="s">
        <v>602</v>
      </c>
      <c r="R51" t="s">
        <v>451</v>
      </c>
    </row>
    <row r="52" spans="1:18" x14ac:dyDescent="0.2">
      <c r="A52" t="s">
        <v>898</v>
      </c>
      <c r="C52" t="s">
        <v>351</v>
      </c>
      <c r="D52" t="s">
        <v>903</v>
      </c>
      <c r="E52" t="s">
        <v>904</v>
      </c>
      <c r="J52" t="s">
        <v>357</v>
      </c>
      <c r="K52" t="s">
        <v>358</v>
      </c>
      <c r="L52" t="s">
        <v>359</v>
      </c>
      <c r="M52" t="s">
        <v>360</v>
      </c>
      <c r="N52" t="s">
        <v>129</v>
      </c>
      <c r="O52" t="s">
        <v>129</v>
      </c>
      <c r="P52" t="s">
        <v>603</v>
      </c>
      <c r="Q52" t="s">
        <v>604</v>
      </c>
      <c r="R52" t="s">
        <v>53</v>
      </c>
    </row>
    <row r="53" spans="1:18" x14ac:dyDescent="0.2">
      <c r="A53" t="s">
        <v>243</v>
      </c>
      <c r="C53" t="s">
        <v>876</v>
      </c>
      <c r="D53" t="s">
        <v>43</v>
      </c>
      <c r="E53" t="s">
        <v>905</v>
      </c>
      <c r="J53" t="s">
        <v>362</v>
      </c>
      <c r="K53" t="s">
        <v>363</v>
      </c>
      <c r="L53" t="s">
        <v>364</v>
      </c>
      <c r="M53" t="s">
        <v>365</v>
      </c>
      <c r="N53" t="s">
        <v>129</v>
      </c>
      <c r="O53" t="s">
        <v>129</v>
      </c>
      <c r="P53" t="s">
        <v>605</v>
      </c>
      <c r="Q53" t="s">
        <v>606</v>
      </c>
      <c r="R53" t="s">
        <v>53</v>
      </c>
    </row>
    <row r="54" spans="1:18" x14ac:dyDescent="0.2">
      <c r="A54" t="s">
        <v>894</v>
      </c>
      <c r="C54" t="s">
        <v>356</v>
      </c>
      <c r="J54" t="s">
        <v>367</v>
      </c>
      <c r="K54" t="s">
        <v>368</v>
      </c>
      <c r="L54" t="s">
        <v>369</v>
      </c>
      <c r="M54" t="s">
        <v>370</v>
      </c>
      <c r="N54" t="s">
        <v>223</v>
      </c>
      <c r="O54" t="s">
        <v>371</v>
      </c>
      <c r="P54" t="s">
        <v>607</v>
      </c>
      <c r="Q54" t="s">
        <v>608</v>
      </c>
      <c r="R54" t="s">
        <v>475</v>
      </c>
    </row>
    <row r="55" spans="1:18" x14ac:dyDescent="0.2">
      <c r="A55" t="s">
        <v>197</v>
      </c>
      <c r="C55" t="s">
        <v>361</v>
      </c>
      <c r="J55" t="s">
        <v>88</v>
      </c>
      <c r="K55" t="s">
        <v>368</v>
      </c>
      <c r="L55" t="s">
        <v>369</v>
      </c>
      <c r="M55" t="s">
        <v>370</v>
      </c>
      <c r="N55" t="s">
        <v>223</v>
      </c>
      <c r="O55" t="s">
        <v>371</v>
      </c>
      <c r="P55" t="s">
        <v>609</v>
      </c>
      <c r="Q55" t="s">
        <v>610</v>
      </c>
      <c r="R55" t="s">
        <v>475</v>
      </c>
    </row>
    <row r="56" spans="1:18" x14ac:dyDescent="0.2">
      <c r="A56" t="s">
        <v>203</v>
      </c>
      <c r="C56" t="s">
        <v>366</v>
      </c>
      <c r="J56" t="s">
        <v>374</v>
      </c>
      <c r="K56" t="s">
        <v>375</v>
      </c>
      <c r="L56" t="s">
        <v>376</v>
      </c>
      <c r="M56" t="s">
        <v>377</v>
      </c>
      <c r="N56" t="s">
        <v>129</v>
      </c>
      <c r="O56" t="s">
        <v>129</v>
      </c>
      <c r="P56" t="s">
        <v>611</v>
      </c>
      <c r="Q56" t="s">
        <v>612</v>
      </c>
      <c r="R56" t="s">
        <v>53</v>
      </c>
    </row>
    <row r="57" spans="1:18" x14ac:dyDescent="0.2">
      <c r="A57" t="s">
        <v>831</v>
      </c>
      <c r="C57" t="s">
        <v>372</v>
      </c>
      <c r="J57" t="s">
        <v>860</v>
      </c>
      <c r="K57" t="s">
        <v>379</v>
      </c>
      <c r="L57" t="s">
        <v>223</v>
      </c>
      <c r="M57" t="s">
        <v>188</v>
      </c>
      <c r="N57" t="s">
        <v>380</v>
      </c>
      <c r="O57" t="s">
        <v>129</v>
      </c>
      <c r="P57" t="s">
        <v>613</v>
      </c>
      <c r="Q57" t="s">
        <v>614</v>
      </c>
      <c r="R57" t="s">
        <v>53</v>
      </c>
    </row>
    <row r="58" spans="1:18" x14ac:dyDescent="0.2">
      <c r="A58" t="s">
        <v>247</v>
      </c>
      <c r="C58" t="s">
        <v>373</v>
      </c>
      <c r="J58" t="s">
        <v>112</v>
      </c>
      <c r="K58" t="s">
        <v>221</v>
      </c>
      <c r="L58" t="s">
        <v>382</v>
      </c>
      <c r="M58" t="s">
        <v>383</v>
      </c>
      <c r="N58" t="s">
        <v>116</v>
      </c>
      <c r="O58" t="s">
        <v>384</v>
      </c>
      <c r="P58" t="s">
        <v>615</v>
      </c>
      <c r="Q58" t="s">
        <v>616</v>
      </c>
      <c r="R58" t="s">
        <v>452</v>
      </c>
    </row>
    <row r="59" spans="1:18" x14ac:dyDescent="0.2">
      <c r="A59" t="s">
        <v>255</v>
      </c>
      <c r="C59" t="s">
        <v>378</v>
      </c>
      <c r="J59" t="s">
        <v>386</v>
      </c>
      <c r="K59" t="s">
        <v>387</v>
      </c>
      <c r="L59" t="s">
        <v>388</v>
      </c>
      <c r="M59" t="s">
        <v>63</v>
      </c>
      <c r="N59" t="s">
        <v>389</v>
      </c>
      <c r="O59" t="s">
        <v>129</v>
      </c>
      <c r="P59" t="s">
        <v>617</v>
      </c>
      <c r="Q59" t="s">
        <v>618</v>
      </c>
      <c r="R59" t="s">
        <v>476</v>
      </c>
    </row>
    <row r="60" spans="1:18" x14ac:dyDescent="0.2">
      <c r="A60" t="s">
        <v>261</v>
      </c>
      <c r="C60" t="s">
        <v>381</v>
      </c>
      <c r="J60" t="s">
        <v>391</v>
      </c>
      <c r="K60" t="s">
        <v>392</v>
      </c>
      <c r="L60" t="s">
        <v>393</v>
      </c>
      <c r="M60" t="s">
        <v>394</v>
      </c>
      <c r="N60" t="s">
        <v>129</v>
      </c>
      <c r="O60" t="s">
        <v>129</v>
      </c>
      <c r="P60" t="s">
        <v>619</v>
      </c>
      <c r="Q60" t="s">
        <v>620</v>
      </c>
      <c r="R60" t="s">
        <v>395</v>
      </c>
    </row>
    <row r="61" spans="1:18" x14ac:dyDescent="0.2">
      <c r="A61" t="s">
        <v>271</v>
      </c>
      <c r="C61" t="s">
        <v>833</v>
      </c>
      <c r="J61" t="s">
        <v>396</v>
      </c>
      <c r="K61" t="s">
        <v>397</v>
      </c>
      <c r="L61" t="s">
        <v>398</v>
      </c>
      <c r="M61" t="s">
        <v>399</v>
      </c>
      <c r="N61" t="s">
        <v>129</v>
      </c>
      <c r="O61" t="s">
        <v>129</v>
      </c>
      <c r="P61" t="s">
        <v>621</v>
      </c>
      <c r="Q61" t="s">
        <v>622</v>
      </c>
      <c r="R61" t="s">
        <v>400</v>
      </c>
    </row>
    <row r="62" spans="1:18" x14ac:dyDescent="0.2">
      <c r="A62" t="s">
        <v>217</v>
      </c>
      <c r="C62" t="s">
        <v>385</v>
      </c>
      <c r="J62" t="s">
        <v>122</v>
      </c>
      <c r="K62" t="s">
        <v>402</v>
      </c>
      <c r="L62" t="s">
        <v>403</v>
      </c>
      <c r="M62" t="s">
        <v>116</v>
      </c>
      <c r="N62" t="s">
        <v>404</v>
      </c>
      <c r="O62" t="s">
        <v>129</v>
      </c>
      <c r="P62" t="s">
        <v>623</v>
      </c>
      <c r="Q62" t="s">
        <v>624</v>
      </c>
      <c r="R62" t="s">
        <v>889</v>
      </c>
    </row>
    <row r="63" spans="1:18" x14ac:dyDescent="0.2">
      <c r="A63" t="s">
        <v>219</v>
      </c>
      <c r="C63" t="s">
        <v>390</v>
      </c>
      <c r="J63" t="s">
        <v>99</v>
      </c>
      <c r="K63" t="s">
        <v>402</v>
      </c>
      <c r="L63" t="s">
        <v>403</v>
      </c>
      <c r="M63" t="s">
        <v>116</v>
      </c>
      <c r="N63" t="s">
        <v>404</v>
      </c>
      <c r="O63" t="s">
        <v>129</v>
      </c>
      <c r="P63" t="s">
        <v>625</v>
      </c>
      <c r="Q63" t="s">
        <v>626</v>
      </c>
      <c r="R63" t="s">
        <v>448</v>
      </c>
    </row>
    <row r="64" spans="1:18" x14ac:dyDescent="0.2">
      <c r="A64" t="s">
        <v>226</v>
      </c>
      <c r="C64" t="s">
        <v>401</v>
      </c>
      <c r="J64" t="s">
        <v>406</v>
      </c>
      <c r="K64" t="s">
        <v>407</v>
      </c>
      <c r="L64" t="s">
        <v>408</v>
      </c>
      <c r="M64" t="s">
        <v>409</v>
      </c>
      <c r="N64" t="s">
        <v>129</v>
      </c>
      <c r="O64" t="s">
        <v>129</v>
      </c>
      <c r="P64" t="s">
        <v>627</v>
      </c>
      <c r="Q64" t="s">
        <v>628</v>
      </c>
      <c r="R64" t="s">
        <v>453</v>
      </c>
    </row>
    <row r="65" spans="1:18" x14ac:dyDescent="0.2">
      <c r="A65" t="s">
        <v>235</v>
      </c>
      <c r="C65" t="s">
        <v>405</v>
      </c>
      <c r="J65" t="s">
        <v>153</v>
      </c>
      <c r="K65" t="s">
        <v>262</v>
      </c>
      <c r="L65" t="s">
        <v>410</v>
      </c>
      <c r="M65" t="s">
        <v>411</v>
      </c>
      <c r="N65" t="s">
        <v>412</v>
      </c>
      <c r="O65" t="s">
        <v>129</v>
      </c>
      <c r="P65" t="s">
        <v>629</v>
      </c>
      <c r="Q65" t="s">
        <v>630</v>
      </c>
      <c r="R65" t="s">
        <v>906</v>
      </c>
    </row>
    <row r="66" spans="1:18" x14ac:dyDescent="0.2">
      <c r="A66" t="s">
        <v>242</v>
      </c>
      <c r="J66" t="s">
        <v>1</v>
      </c>
      <c r="K66" t="s">
        <v>477</v>
      </c>
      <c r="L66" t="s">
        <v>907</v>
      </c>
      <c r="M66" t="s">
        <v>306</v>
      </c>
      <c r="N66" t="s">
        <v>478</v>
      </c>
      <c r="O66" t="s">
        <v>129</v>
      </c>
      <c r="P66" t="s">
        <v>631</v>
      </c>
      <c r="Q66" t="s">
        <v>632</v>
      </c>
    </row>
    <row r="67" spans="1:18" x14ac:dyDescent="0.2">
      <c r="A67" t="s">
        <v>254</v>
      </c>
      <c r="J67" t="s">
        <v>237</v>
      </c>
      <c r="K67" t="s">
        <v>413</v>
      </c>
      <c r="L67" t="s">
        <v>414</v>
      </c>
      <c r="M67" t="s">
        <v>306</v>
      </c>
      <c r="N67" t="s">
        <v>415</v>
      </c>
      <c r="O67" t="s">
        <v>129</v>
      </c>
      <c r="P67" t="s">
        <v>633</v>
      </c>
      <c r="Q67" t="s">
        <v>634</v>
      </c>
      <c r="R67" t="s">
        <v>454</v>
      </c>
    </row>
    <row r="68" spans="1:18" x14ac:dyDescent="0.2">
      <c r="A68" t="s">
        <v>283</v>
      </c>
      <c r="J68" t="s">
        <v>232</v>
      </c>
      <c r="O68" t="s">
        <v>129</v>
      </c>
      <c r="P68" t="s">
        <v>635</v>
      </c>
      <c r="Q68" t="s">
        <v>636</v>
      </c>
      <c r="R68" t="s">
        <v>416</v>
      </c>
    </row>
    <row r="69" spans="1:18" x14ac:dyDescent="0.2">
      <c r="A69" t="s">
        <v>289</v>
      </c>
      <c r="J69" t="s">
        <v>417</v>
      </c>
      <c r="K69" t="s">
        <v>418</v>
      </c>
      <c r="L69" t="s">
        <v>63</v>
      </c>
      <c r="M69" t="s">
        <v>389</v>
      </c>
      <c r="N69" t="s">
        <v>129</v>
      </c>
      <c r="P69" t="s">
        <v>637</v>
      </c>
      <c r="Q69" t="s">
        <v>638</v>
      </c>
      <c r="R69" t="s">
        <v>419</v>
      </c>
    </row>
    <row r="70" spans="1:18" x14ac:dyDescent="0.2">
      <c r="A70" t="s">
        <v>874</v>
      </c>
      <c r="J70" t="s">
        <v>110</v>
      </c>
      <c r="K70" t="s">
        <v>420</v>
      </c>
      <c r="L70" t="s">
        <v>421</v>
      </c>
      <c r="M70" t="s">
        <v>422</v>
      </c>
      <c r="P70" t="s">
        <v>639</v>
      </c>
      <c r="Q70" t="s">
        <v>640</v>
      </c>
      <c r="R70" t="s">
        <v>481</v>
      </c>
    </row>
    <row r="71" spans="1:18" x14ac:dyDescent="0.2">
      <c r="A71" t="s">
        <v>857</v>
      </c>
      <c r="J71" t="s">
        <v>423</v>
      </c>
      <c r="K71" t="s">
        <v>424</v>
      </c>
      <c r="L71" t="s">
        <v>425</v>
      </c>
      <c r="M71" t="s">
        <v>426</v>
      </c>
      <c r="N71" t="s">
        <v>427</v>
      </c>
      <c r="P71" t="s">
        <v>641</v>
      </c>
      <c r="Q71" t="s">
        <v>642</v>
      </c>
      <c r="R71" t="s">
        <v>455</v>
      </c>
    </row>
    <row r="72" spans="1:18" x14ac:dyDescent="0.2">
      <c r="A72" t="s">
        <v>555</v>
      </c>
      <c r="J72" t="s">
        <v>244</v>
      </c>
      <c r="K72" t="s">
        <v>428</v>
      </c>
      <c r="L72" t="s">
        <v>429</v>
      </c>
      <c r="O72" t="s">
        <v>129</v>
      </c>
      <c r="P72" t="s">
        <v>643</v>
      </c>
      <c r="Q72" t="s">
        <v>644</v>
      </c>
      <c r="R72" t="s">
        <v>430</v>
      </c>
    </row>
    <row r="73" spans="1:18" x14ac:dyDescent="0.2">
      <c r="A73" t="s">
        <v>266</v>
      </c>
      <c r="J73" t="s">
        <v>140</v>
      </c>
      <c r="K73" t="s">
        <v>431</v>
      </c>
      <c r="L73" t="s">
        <v>306</v>
      </c>
      <c r="M73" t="s">
        <v>432</v>
      </c>
      <c r="N73" t="s">
        <v>129</v>
      </c>
      <c r="O73" t="s">
        <v>129</v>
      </c>
      <c r="P73" t="s">
        <v>645</v>
      </c>
      <c r="Q73" t="s">
        <v>646</v>
      </c>
      <c r="R73" t="s">
        <v>908</v>
      </c>
    </row>
    <row r="74" spans="1:18" x14ac:dyDescent="0.2">
      <c r="A74" t="s">
        <v>295</v>
      </c>
      <c r="J74" t="s">
        <v>433</v>
      </c>
      <c r="K74" t="s">
        <v>434</v>
      </c>
      <c r="L74" t="s">
        <v>264</v>
      </c>
      <c r="M74" t="s">
        <v>126</v>
      </c>
      <c r="N74" t="s">
        <v>435</v>
      </c>
      <c r="O74" t="s">
        <v>129</v>
      </c>
      <c r="P74" t="s">
        <v>647</v>
      </c>
      <c r="Q74" t="s">
        <v>648</v>
      </c>
      <c r="R74" t="s">
        <v>479</v>
      </c>
    </row>
    <row r="75" spans="1:18" x14ac:dyDescent="0.2">
      <c r="A75" t="s">
        <v>864</v>
      </c>
      <c r="J75" t="s">
        <v>436</v>
      </c>
      <c r="K75" t="s">
        <v>437</v>
      </c>
      <c r="L75" t="s">
        <v>438</v>
      </c>
      <c r="M75" t="s">
        <v>63</v>
      </c>
      <c r="N75" t="s">
        <v>439</v>
      </c>
      <c r="P75" t="s">
        <v>649</v>
      </c>
      <c r="Q75" t="s">
        <v>650</v>
      </c>
      <c r="R75" t="s">
        <v>480</v>
      </c>
    </row>
    <row r="76" spans="1:18" x14ac:dyDescent="0.2">
      <c r="A76" t="s">
        <v>270</v>
      </c>
      <c r="J76" t="s">
        <v>256</v>
      </c>
      <c r="K76" t="s">
        <v>262</v>
      </c>
      <c r="L76" t="s">
        <v>434</v>
      </c>
      <c r="M76" t="s">
        <v>440</v>
      </c>
      <c r="N76" t="s">
        <v>441</v>
      </c>
      <c r="P76" t="s">
        <v>651</v>
      </c>
      <c r="Q76" t="s">
        <v>652</v>
      </c>
      <c r="R76" t="s">
        <v>442</v>
      </c>
    </row>
    <row r="77" spans="1:18" x14ac:dyDescent="0.2">
      <c r="A77" t="s">
        <v>303</v>
      </c>
      <c r="J77" t="s">
        <v>862</v>
      </c>
      <c r="K77" t="s">
        <v>262</v>
      </c>
      <c r="L77" t="s">
        <v>434</v>
      </c>
      <c r="M77" t="s">
        <v>440</v>
      </c>
      <c r="N77" t="s">
        <v>441</v>
      </c>
      <c r="P77" t="s">
        <v>653</v>
      </c>
      <c r="Q77" t="s">
        <v>654</v>
      </c>
      <c r="R77" t="s">
        <v>442</v>
      </c>
    </row>
    <row r="78" spans="1:18" x14ac:dyDescent="0.2">
      <c r="A78" t="s">
        <v>849</v>
      </c>
      <c r="P78" t="s">
        <v>655</v>
      </c>
      <c r="Q78" t="s">
        <v>656</v>
      </c>
    </row>
    <row r="79" spans="1:18" x14ac:dyDescent="0.2">
      <c r="A79" t="s">
        <v>276</v>
      </c>
      <c r="P79" t="s">
        <v>657</v>
      </c>
      <c r="Q79" t="s">
        <v>658</v>
      </c>
    </row>
    <row r="80" spans="1:18" x14ac:dyDescent="0.2">
      <c r="A80" t="s">
        <v>282</v>
      </c>
      <c r="P80" t="s">
        <v>659</v>
      </c>
      <c r="Q80" t="s">
        <v>660</v>
      </c>
    </row>
    <row r="81" spans="1:17" x14ac:dyDescent="0.2">
      <c r="A81" t="s">
        <v>875</v>
      </c>
      <c r="P81" t="s">
        <v>661</v>
      </c>
      <c r="Q81" t="s">
        <v>662</v>
      </c>
    </row>
    <row r="82" spans="1:17" x14ac:dyDescent="0.2">
      <c r="A82" t="s">
        <v>566</v>
      </c>
      <c r="P82" t="s">
        <v>663</v>
      </c>
      <c r="Q82" t="s">
        <v>664</v>
      </c>
    </row>
    <row r="83" spans="1:17" x14ac:dyDescent="0.2">
      <c r="A83" t="s">
        <v>310</v>
      </c>
      <c r="P83" t="s">
        <v>665</v>
      </c>
      <c r="Q83" t="s">
        <v>666</v>
      </c>
    </row>
    <row r="84" spans="1:17" x14ac:dyDescent="0.2">
      <c r="A84" t="s">
        <v>316</v>
      </c>
      <c r="P84" t="s">
        <v>667</v>
      </c>
      <c r="Q84" t="s">
        <v>668</v>
      </c>
    </row>
    <row r="85" spans="1:17" x14ac:dyDescent="0.2">
      <c r="A85" t="s">
        <v>320</v>
      </c>
      <c r="P85" t="s">
        <v>669</v>
      </c>
      <c r="Q85" t="s">
        <v>670</v>
      </c>
    </row>
    <row r="86" spans="1:17" x14ac:dyDescent="0.2">
      <c r="A86" t="s">
        <v>324</v>
      </c>
      <c r="P86" t="s">
        <v>671</v>
      </c>
      <c r="Q86" t="s">
        <v>672</v>
      </c>
    </row>
    <row r="87" spans="1:17" x14ac:dyDescent="0.2">
      <c r="A87" t="s">
        <v>329</v>
      </c>
      <c r="P87" t="s">
        <v>673</v>
      </c>
      <c r="Q87" t="s">
        <v>674</v>
      </c>
    </row>
    <row r="88" spans="1:17" x14ac:dyDescent="0.2">
      <c r="A88" t="s">
        <v>335</v>
      </c>
      <c r="P88" t="s">
        <v>675</v>
      </c>
      <c r="Q88" t="s">
        <v>676</v>
      </c>
    </row>
    <row r="89" spans="1:17" x14ac:dyDescent="0.2">
      <c r="A89" t="s">
        <v>341</v>
      </c>
      <c r="P89" t="s">
        <v>677</v>
      </c>
      <c r="Q89" t="s">
        <v>678</v>
      </c>
    </row>
    <row r="90" spans="1:17" x14ac:dyDescent="0.2">
      <c r="A90" t="s">
        <v>347</v>
      </c>
      <c r="P90" t="s">
        <v>679</v>
      </c>
      <c r="Q90" t="s">
        <v>680</v>
      </c>
    </row>
    <row r="91" spans="1:17" x14ac:dyDescent="0.2">
      <c r="A91" t="s">
        <v>351</v>
      </c>
      <c r="P91" t="s">
        <v>681</v>
      </c>
      <c r="Q91" t="s">
        <v>682</v>
      </c>
    </row>
    <row r="92" spans="1:17" x14ac:dyDescent="0.2">
      <c r="A92" t="s">
        <v>876</v>
      </c>
      <c r="P92" t="s">
        <v>683</v>
      </c>
      <c r="Q92" t="s">
        <v>684</v>
      </c>
    </row>
    <row r="93" spans="1:17" x14ac:dyDescent="0.2">
      <c r="A93" t="s">
        <v>356</v>
      </c>
      <c r="P93" t="s">
        <v>685</v>
      </c>
      <c r="Q93" t="s">
        <v>686</v>
      </c>
    </row>
    <row r="94" spans="1:17" x14ac:dyDescent="0.2">
      <c r="A94" t="s">
        <v>361</v>
      </c>
      <c r="P94" t="s">
        <v>687</v>
      </c>
      <c r="Q94" t="s">
        <v>688</v>
      </c>
    </row>
    <row r="95" spans="1:17" x14ac:dyDescent="0.2">
      <c r="A95" t="s">
        <v>366</v>
      </c>
      <c r="P95" t="s">
        <v>689</v>
      </c>
      <c r="Q95" t="s">
        <v>690</v>
      </c>
    </row>
    <row r="96" spans="1:17" x14ac:dyDescent="0.2">
      <c r="A96" t="s">
        <v>288</v>
      </c>
      <c r="P96" t="s">
        <v>691</v>
      </c>
      <c r="Q96" t="s">
        <v>692</v>
      </c>
    </row>
    <row r="97" spans="1:17" x14ac:dyDescent="0.2">
      <c r="A97" t="s">
        <v>372</v>
      </c>
      <c r="P97" t="s">
        <v>693</v>
      </c>
      <c r="Q97" t="s">
        <v>694</v>
      </c>
    </row>
    <row r="98" spans="1:17" x14ac:dyDescent="0.2">
      <c r="A98" t="s">
        <v>373</v>
      </c>
      <c r="P98" t="s">
        <v>695</v>
      </c>
      <c r="Q98" t="s">
        <v>696</v>
      </c>
    </row>
    <row r="99" spans="1:17" x14ac:dyDescent="0.2">
      <c r="A99" t="s">
        <v>378</v>
      </c>
      <c r="P99" t="s">
        <v>697</v>
      </c>
      <c r="Q99" t="s">
        <v>698</v>
      </c>
    </row>
    <row r="100" spans="1:17" x14ac:dyDescent="0.2">
      <c r="A100" t="s">
        <v>381</v>
      </c>
      <c r="P100" t="s">
        <v>699</v>
      </c>
      <c r="Q100" t="s">
        <v>700</v>
      </c>
    </row>
    <row r="101" spans="1:17" x14ac:dyDescent="0.2">
      <c r="A101" t="s">
        <v>294</v>
      </c>
      <c r="P101" t="s">
        <v>701</v>
      </c>
      <c r="Q101" t="s">
        <v>702</v>
      </c>
    </row>
    <row r="102" spans="1:17" x14ac:dyDescent="0.2">
      <c r="A102" t="s">
        <v>877</v>
      </c>
      <c r="P102" t="s">
        <v>703</v>
      </c>
      <c r="Q102" t="s">
        <v>704</v>
      </c>
    </row>
    <row r="103" spans="1:17" x14ac:dyDescent="0.2">
      <c r="A103" t="s">
        <v>833</v>
      </c>
      <c r="P103" t="s">
        <v>705</v>
      </c>
      <c r="Q103" t="s">
        <v>706</v>
      </c>
    </row>
    <row r="104" spans="1:17" x14ac:dyDescent="0.2">
      <c r="A104" t="s">
        <v>302</v>
      </c>
      <c r="P104" t="s">
        <v>707</v>
      </c>
      <c r="Q104" t="s">
        <v>708</v>
      </c>
    </row>
    <row r="105" spans="1:17" x14ac:dyDescent="0.2">
      <c r="A105" t="s">
        <v>309</v>
      </c>
      <c r="P105" t="s">
        <v>709</v>
      </c>
      <c r="Q105" t="s">
        <v>710</v>
      </c>
    </row>
    <row r="106" spans="1:17" x14ac:dyDescent="0.2">
      <c r="A106" t="s">
        <v>385</v>
      </c>
      <c r="P106" t="s">
        <v>711</v>
      </c>
      <c r="Q106" t="s">
        <v>712</v>
      </c>
    </row>
    <row r="107" spans="1:17" x14ac:dyDescent="0.2">
      <c r="A107" t="s">
        <v>390</v>
      </c>
      <c r="P107" t="s">
        <v>713</v>
      </c>
      <c r="Q107" t="s">
        <v>714</v>
      </c>
    </row>
    <row r="108" spans="1:17" x14ac:dyDescent="0.2">
      <c r="A108" t="s">
        <v>890</v>
      </c>
      <c r="P108" t="s">
        <v>715</v>
      </c>
      <c r="Q108" t="s">
        <v>716</v>
      </c>
    </row>
    <row r="109" spans="1:17" x14ac:dyDescent="0.2">
      <c r="A109" t="s">
        <v>401</v>
      </c>
      <c r="P109" t="s">
        <v>717</v>
      </c>
      <c r="Q109" t="s">
        <v>718</v>
      </c>
    </row>
    <row r="110" spans="1:17" x14ac:dyDescent="0.2">
      <c r="A110" t="s">
        <v>878</v>
      </c>
      <c r="P110" t="s">
        <v>719</v>
      </c>
      <c r="Q110" t="s">
        <v>720</v>
      </c>
    </row>
    <row r="111" spans="1:17" x14ac:dyDescent="0.2">
      <c r="A111" t="s">
        <v>405</v>
      </c>
      <c r="P111" t="s">
        <v>721</v>
      </c>
      <c r="Q111" t="s">
        <v>722</v>
      </c>
    </row>
    <row r="112" spans="1:17" x14ac:dyDescent="0.2">
      <c r="A112" t="s">
        <v>315</v>
      </c>
      <c r="P112" t="s">
        <v>723</v>
      </c>
      <c r="Q112" t="s">
        <v>724</v>
      </c>
    </row>
    <row r="113" spans="16:17" x14ac:dyDescent="0.2">
      <c r="P113" t="s">
        <v>725</v>
      </c>
      <c r="Q113" t="s">
        <v>726</v>
      </c>
    </row>
    <row r="114" spans="16:17" x14ac:dyDescent="0.2">
      <c r="P114" t="s">
        <v>727</v>
      </c>
      <c r="Q114" t="s">
        <v>728</v>
      </c>
    </row>
    <row r="115" spans="16:17" x14ac:dyDescent="0.2">
      <c r="P115" t="s">
        <v>729</v>
      </c>
      <c r="Q115" t="s">
        <v>730</v>
      </c>
    </row>
    <row r="116" spans="16:17" x14ac:dyDescent="0.2">
      <c r="P116" t="s">
        <v>731</v>
      </c>
      <c r="Q116" t="s">
        <v>732</v>
      </c>
    </row>
    <row r="117" spans="16:17" x14ac:dyDescent="0.2">
      <c r="P117" t="s">
        <v>733</v>
      </c>
      <c r="Q117" t="s">
        <v>734</v>
      </c>
    </row>
    <row r="118" spans="16:17" x14ac:dyDescent="0.2">
      <c r="P118" t="s">
        <v>735</v>
      </c>
      <c r="Q118" t="s">
        <v>736</v>
      </c>
    </row>
    <row r="119" spans="16:17" x14ac:dyDescent="0.2">
      <c r="P119" t="s">
        <v>737</v>
      </c>
      <c r="Q119" t="s">
        <v>738</v>
      </c>
    </row>
    <row r="120" spans="16:17" x14ac:dyDescent="0.2">
      <c r="P120" t="s">
        <v>739</v>
      </c>
      <c r="Q120" t="s">
        <v>740</v>
      </c>
    </row>
    <row r="121" spans="16:17" x14ac:dyDescent="0.2">
      <c r="P121" t="s">
        <v>741</v>
      </c>
      <c r="Q121" t="s">
        <v>742</v>
      </c>
    </row>
    <row r="122" spans="16:17" x14ac:dyDescent="0.2">
      <c r="P122" t="s">
        <v>743</v>
      </c>
      <c r="Q122" t="s">
        <v>744</v>
      </c>
    </row>
    <row r="123" spans="16:17" x14ac:dyDescent="0.2">
      <c r="P123" t="s">
        <v>745</v>
      </c>
      <c r="Q123" t="s">
        <v>746</v>
      </c>
    </row>
    <row r="124" spans="16:17" x14ac:dyDescent="0.2">
      <c r="P124" t="s">
        <v>747</v>
      </c>
      <c r="Q124" t="s">
        <v>748</v>
      </c>
    </row>
    <row r="125" spans="16:17" x14ac:dyDescent="0.2">
      <c r="P125" t="s">
        <v>749</v>
      </c>
      <c r="Q125" t="s">
        <v>750</v>
      </c>
    </row>
    <row r="126" spans="16:17" x14ac:dyDescent="0.2">
      <c r="P126" t="s">
        <v>751</v>
      </c>
      <c r="Q126" t="s">
        <v>752</v>
      </c>
    </row>
    <row r="127" spans="16:17" x14ac:dyDescent="0.2">
      <c r="P127" t="s">
        <v>753</v>
      </c>
      <c r="Q127" t="s">
        <v>754</v>
      </c>
    </row>
    <row r="128" spans="16:17" x14ac:dyDescent="0.2">
      <c r="P128" t="s">
        <v>755</v>
      </c>
      <c r="Q128" t="s">
        <v>756</v>
      </c>
    </row>
    <row r="129" spans="16:17" x14ac:dyDescent="0.2">
      <c r="P129" t="s">
        <v>757</v>
      </c>
      <c r="Q129" t="s">
        <v>758</v>
      </c>
    </row>
    <row r="130" spans="16:17" x14ac:dyDescent="0.2">
      <c r="P130" t="s">
        <v>759</v>
      </c>
      <c r="Q130" t="s">
        <v>760</v>
      </c>
    </row>
    <row r="131" spans="16:17" x14ac:dyDescent="0.2">
      <c r="P131" t="s">
        <v>761</v>
      </c>
      <c r="Q131" t="s">
        <v>762</v>
      </c>
    </row>
    <row r="132" spans="16:17" x14ac:dyDescent="0.2">
      <c r="P132" t="s">
        <v>763</v>
      </c>
      <c r="Q132" t="s">
        <v>764</v>
      </c>
    </row>
    <row r="133" spans="16:17" x14ac:dyDescent="0.2">
      <c r="P133" t="s">
        <v>765</v>
      </c>
      <c r="Q133" t="s">
        <v>766</v>
      </c>
    </row>
    <row r="134" spans="16:17" x14ac:dyDescent="0.2">
      <c r="P134" t="s">
        <v>767</v>
      </c>
      <c r="Q134" t="s">
        <v>768</v>
      </c>
    </row>
    <row r="135" spans="16:17" x14ac:dyDescent="0.2">
      <c r="P135" t="s">
        <v>769</v>
      </c>
      <c r="Q135" t="s">
        <v>770</v>
      </c>
    </row>
    <row r="136" spans="16:17" x14ac:dyDescent="0.2">
      <c r="P136" t="s">
        <v>771</v>
      </c>
      <c r="Q136" t="s">
        <v>772</v>
      </c>
    </row>
    <row r="137" spans="16:17" x14ac:dyDescent="0.2">
      <c r="P137" t="s">
        <v>773</v>
      </c>
      <c r="Q137" t="s">
        <v>774</v>
      </c>
    </row>
    <row r="138" spans="16:17" x14ac:dyDescent="0.2">
      <c r="P138" t="s">
        <v>775</v>
      </c>
      <c r="Q138" t="s">
        <v>776</v>
      </c>
    </row>
    <row r="139" spans="16:17" x14ac:dyDescent="0.2">
      <c r="P139" t="s">
        <v>777</v>
      </c>
      <c r="Q139" t="s">
        <v>778</v>
      </c>
    </row>
    <row r="140" spans="16:17" x14ac:dyDescent="0.2">
      <c r="P140" t="s">
        <v>779</v>
      </c>
      <c r="Q140" t="s">
        <v>780</v>
      </c>
    </row>
    <row r="141" spans="16:17" x14ac:dyDescent="0.2">
      <c r="P141" t="s">
        <v>781</v>
      </c>
      <c r="Q141" t="s">
        <v>782</v>
      </c>
    </row>
    <row r="142" spans="16:17" x14ac:dyDescent="0.2">
      <c r="P142" t="s">
        <v>783</v>
      </c>
      <c r="Q142" t="s">
        <v>784</v>
      </c>
    </row>
    <row r="143" spans="16:17" x14ac:dyDescent="0.2">
      <c r="P143" t="s">
        <v>785</v>
      </c>
      <c r="Q143" t="s">
        <v>786</v>
      </c>
    </row>
    <row r="144" spans="16:17" x14ac:dyDescent="0.2">
      <c r="P144" t="s">
        <v>787</v>
      </c>
      <c r="Q144" t="s">
        <v>788</v>
      </c>
    </row>
    <row r="145" spans="16:17" x14ac:dyDescent="0.2">
      <c r="P145" t="s">
        <v>789</v>
      </c>
      <c r="Q145" t="s">
        <v>790</v>
      </c>
    </row>
    <row r="146" spans="16:17" x14ac:dyDescent="0.2">
      <c r="P146" t="s">
        <v>791</v>
      </c>
      <c r="Q146" t="s">
        <v>792</v>
      </c>
    </row>
    <row r="147" spans="16:17" x14ac:dyDescent="0.2">
      <c r="P147" t="s">
        <v>793</v>
      </c>
      <c r="Q147" t="s">
        <v>794</v>
      </c>
    </row>
    <row r="148" spans="16:17" x14ac:dyDescent="0.2">
      <c r="P148" t="s">
        <v>795</v>
      </c>
      <c r="Q148" t="s">
        <v>796</v>
      </c>
    </row>
    <row r="149" spans="16:17" x14ac:dyDescent="0.2">
      <c r="P149" t="s">
        <v>797</v>
      </c>
      <c r="Q149" t="s">
        <v>798</v>
      </c>
    </row>
    <row r="150" spans="16:17" x14ac:dyDescent="0.2">
      <c r="P150" t="s">
        <v>799</v>
      </c>
      <c r="Q150" t="s">
        <v>800</v>
      </c>
    </row>
    <row r="151" spans="16:17" x14ac:dyDescent="0.2">
      <c r="P151" t="s">
        <v>801</v>
      </c>
      <c r="Q151" t="s">
        <v>802</v>
      </c>
    </row>
    <row r="152" spans="16:17" x14ac:dyDescent="0.2">
      <c r="P152" t="s">
        <v>803</v>
      </c>
      <c r="Q152" t="s">
        <v>804</v>
      </c>
    </row>
    <row r="153" spans="16:17" x14ac:dyDescent="0.2">
      <c r="P153" t="s">
        <v>805</v>
      </c>
      <c r="Q153" t="s">
        <v>806</v>
      </c>
    </row>
    <row r="154" spans="16:17" x14ac:dyDescent="0.2">
      <c r="P154" t="s">
        <v>807</v>
      </c>
      <c r="Q154" t="s">
        <v>808</v>
      </c>
    </row>
    <row r="155" spans="16:17" x14ac:dyDescent="0.2">
      <c r="P155" t="s">
        <v>809</v>
      </c>
      <c r="Q155" t="s">
        <v>810</v>
      </c>
    </row>
    <row r="156" spans="16:17" x14ac:dyDescent="0.2">
      <c r="P156" t="s">
        <v>811</v>
      </c>
      <c r="Q156" t="s">
        <v>812</v>
      </c>
    </row>
    <row r="157" spans="16:17" x14ac:dyDescent="0.2">
      <c r="P157" t="s">
        <v>813</v>
      </c>
      <c r="Q157" t="s">
        <v>814</v>
      </c>
    </row>
    <row r="158" spans="16:17" x14ac:dyDescent="0.2">
      <c r="P158" t="s">
        <v>815</v>
      </c>
      <c r="Q158" t="s">
        <v>816</v>
      </c>
    </row>
    <row r="159" spans="16:17" x14ac:dyDescent="0.2">
      <c r="P159" t="s">
        <v>817</v>
      </c>
      <c r="Q159" t="s">
        <v>818</v>
      </c>
    </row>
    <row r="160" spans="16:17" x14ac:dyDescent="0.2">
      <c r="P160" t="s">
        <v>819</v>
      </c>
      <c r="Q160" t="s">
        <v>820</v>
      </c>
    </row>
    <row r="161" spans="16:17" x14ac:dyDescent="0.2">
      <c r="P161" t="s">
        <v>821</v>
      </c>
      <c r="Q161" t="s">
        <v>822</v>
      </c>
    </row>
    <row r="162" spans="16:17" x14ac:dyDescent="0.2">
      <c r="P162" t="s">
        <v>823</v>
      </c>
      <c r="Q162" t="s">
        <v>824</v>
      </c>
    </row>
    <row r="163" spans="16:17" x14ac:dyDescent="0.2">
      <c r="P163" t="s">
        <v>825</v>
      </c>
      <c r="Q163" t="s">
        <v>826</v>
      </c>
    </row>
    <row r="164" spans="16:17" x14ac:dyDescent="0.2">
      <c r="P164" t="s">
        <v>827</v>
      </c>
      <c r="Q164" t="s">
        <v>828</v>
      </c>
    </row>
    <row r="165" spans="16:17" x14ac:dyDescent="0.2">
      <c r="P165" t="s">
        <v>829</v>
      </c>
      <c r="Q165" t="s">
        <v>830</v>
      </c>
    </row>
  </sheetData>
  <phoneticPr fontId="2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5 9 8 a 6 5 2 - f 3 b 1 - 4 1 f 9 - 9 9 3 0 - a 3 f b 9 c a 2 e e e 3 "   x m l n s = " h t t p : / / s c h e m a s . m i c r o s o f t . c o m / D a t a M a s h u p " > A A A A A D s E A A B Q S w M E F A A C A A g A E 2 o F W a W E g O C m A A A A 9 g A A A B I A H A B D b 2 5 m a W c v U G F j a 2 F n Z S 5 4 b W w g o h g A K K A U A A A A A A A A A A A A A A A A A A A A A A A A A A A A h Y + x C s I w G I R f p W R v k q a I U v 6 m o I O L B U E Q 1 5 D G N t i m 0 q S m 7 + b g I / k K V r T q 5 n h 3 3 8 H d / X q D b G j q 4 K I 6 q 1 u T o g h T F C g j 2 0 K b M k W 9 O 4 Y L l H H Y C n k S p Q p G 2 N h k s D p F l X P n h B D v P f Y x b r u S M E o j c s g 3 O 1 m p R o T a W C e M V O j T K v 6 3 E I f 9 a w x n O I o p n r E 5 p k A m E 3 J t v g A b 9 z 7 T H x N W f e 3 6 T n F l w v U S y C S B v D / w B 1 B L A w Q U A A I A C A A T a g V 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2 o F W Y I D 4 V E z A Q A A m A Q A A B M A H A B G b 3 J t d W x h c y 9 T Z W N 0 a W 9 u M S 5 t I K I Y A C i g F A A A A A A A A A A A A A A A A A A A A A A A A A A A A O 2 R z 0 v D M B T H 7 4 X + D y F e N g j F + F v H D q N V E B E P m 3 h Y h 3 T t m w 1 N E 0 l S q Y z 9 7 6 b r B J U 9 v H o w l y S f b 1 7 e + / K 1 k D u h F Z n 2 O x + F Q R j Y M j N Q k C J z G R k T C S 4 M i F 9 T 3 Z g c P L l u c 5 D R k z b V U u t q c C M k R L F W D p S z A x p f p Y 8 W j E 0 L M F C l D w o S I 9 4 g T X T e 1 N 2 T d F u / 8 l U 2 v R c 2 J / 1 x I m X X c R K 1 0 r Z 0 y I h q p G T E m Q a G b D d B C e D 4 8 3 b z c / Q D r e e 3 D u o x 7 U X K 7 o Q q d j e 6 2 M w T / + d i V 3 9 A 4 z J T L 9 7 b 7 P 0 V O P V / z L K l n 3 5 m M m V X 2 t S x l k 2 t O t U O v n Z j 6 z X t N d + B O K 8 T B 6 3 b M P L J j x B + j P A T h J 8 i / A z h 5 w i / Q P g l w v k h J m C O O W a Z Y 5 4 5 Z p p j r v l 3 2 5 v h 3 i R / C f J n 7 P 9 h / p E w w 0 C o v X m O P g B Q S w E C L Q A U A A I A C A A T a g V Z p Y S A 4 K Y A A A D 2 A A A A E g A A A A A A A A A A A A A A A A A A A A A A Q 2 9 u Z m l n L 1 B h Y 2 t h Z 2 U u e G 1 s U E s B A i 0 A F A A C A A g A E 2 o F W Q / K 6 a u k A A A A 6 Q A A A B M A A A A A A A A A A A A A A A A A 8 g A A A F t D b 2 5 0 Z W 5 0 X 1 R 5 c G V z X S 5 4 b W x Q S w E C L Q A U A A I A C A A T a g V Z g g P h U T M B A A C Y B A A A E w A A A A A A A A A A A A A A A A D j A Q A A R m 9 y b X V s Y X M v U 2 V j d G l v b j E u b V B L B Q Y A A A A A A w A D A M I A A A B j 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O F Q A A A A A A A C w V 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k Y X R 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G a W x s V G F y Z 2 V 0 I i B W Y W x 1 Z T 0 i c 2 R h d G E i I C 8 + P E V u d H J 5 I F R 5 c G U 9 I k Z p b G x l Z E N v b X B s Z X R l U m V z d W x 0 V G 9 X b 3 J r c 2 h l Z X Q i I F Z h b H V l P S J s M S I g L z 4 8 R W 5 0 c n k g V H l w Z T 0 i U m V j b 3 Z l c n l U Y X J n Z X R T a G V l d C I g V m F s d W U 9 I n N T a G V l d D E i I C 8 + P E V u d H J 5 I F R 5 c G U 9 I l J l Y 2 9 2 Z X J 5 V G F y Z 2 V 0 Q 2 9 s d W 1 u I i B W Y W x 1 Z T 0 i b D E i I C 8 + P E V u d H J 5 I F R 5 c G U 9 I l J l Y 2 9 2 Z X J 5 V G F y Z 2 V 0 U m 9 3 I i B W Y W x 1 Z T 0 i b D E i I C 8 + P E V u d H J 5 I F R 5 c G U 9 I k J 1 Z m Z l c k 5 l e H R S Z W Z y Z X N o I i B W Y W x 1 Z T 0 i b D E i I C 8 + P E V u d H J 5 I F R 5 c G U 9 I l F 1 Z X J 5 S U Q i I F Z h b H V l P S J z Z j Q w N G E 3 M j Q t N z k 2 Y y 0 0 Z W Q 3 L W E x O T g t N j c 2 M W I 1 Y 2 Q 0 M T c 2 I i A v P j x F b n R y e S B U e X B l P S J G a W x s T G F z d F V w Z G F 0 Z W Q i I F Z h b H V l P S J k M j A y N C 0 w O C 0 w N V Q x M j o x N j o z O C 4 0 N z M z N D Q x W i I g L z 4 8 R W 5 0 c n k g V H l w Z T 0 i R m l s b E N v b H V t b l R 5 c G V z I i B W Y W x 1 Z T 0 i c 0 J n W U d C Z 1 l H Q m d Z R 0 J n W U d C Z 1 l H Q m d B Q U F B Q U F B Q U F B I i A v P j x F b n R y e S B U e X B l P S J G a W x s R X J y b 3 J D b 3 V u d C I g V m F s d W U 9 I m w w 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X S I g L z 4 8 R W 5 0 c n k g V H l w Z T 0 i R m l s b E V y c m 9 y Q 2 9 k Z S I g V m F s d W U 9 I n N V b m t u b 3 d u I i A v P j x F b n R y e S B U e X B l P S J G a W x s Q 2 9 1 b n Q i I F Z h b H V l P S J s M T Y 0 I i A v P j x F b n R y e S B U e X B l P S J G a W x s U 3 R h d H V z I i B W Y W x 1 Z T 0 i c 0 N v b X B s Z X R l 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k Y X R h L 0 N o Y W 5 n Z W Q g V H l w Z S 5 7 Q 2 9 s d W 1 u M S w w f S Z x d W 9 0 O y w m c X V v d D t T Z W N 0 a W 9 u M S 9 k Y X R h L 0 N o Y W 5 n Z W Q g V H l w Z S 5 7 Q 2 9 s d W 1 u M i w x f S Z x d W 9 0 O y w m c X V v d D t T Z W N 0 a W 9 u M S 9 k Y X R h L 0 N o Y W 5 n Z W Q g V H l w Z S 5 7 Q 2 9 s d W 1 u M y w y f S Z x d W 9 0 O y w m c X V v d D t T Z W N 0 a W 9 u M S 9 k Y X R h L 0 N o Y W 5 n Z W Q g V H l w Z S 5 7 Q 2 9 s d W 1 u N C w z f S Z x d W 9 0 O y w m c X V v d D t T Z W N 0 a W 9 u M S 9 k Y X R h L 0 N o Y W 5 n Z W Q g V H l w Z S 5 7 Q 2 9 s d W 1 u N S w 0 f S Z x d W 9 0 O y w m c X V v d D t T Z W N 0 a W 9 u M S 9 k Y X R h L 0 N o Y W 5 n Z W Q g V H l w Z S 5 7 Q 2 9 s d W 1 u N i w 1 f S Z x d W 9 0 O y w m c X V v d D t T Z W N 0 a W 9 u M S 9 k Y X R h L 0 N o Y W 5 n Z W Q g V H l w Z S 5 7 Q 2 9 s d W 1 u N y w 2 f S Z x d W 9 0 O y w m c X V v d D t T Z W N 0 a W 9 u M S 9 k Y X R h L 0 N o Y W 5 n Z W Q g V H l w Z S 5 7 Q 2 9 s d W 1 u O C w 3 f S Z x d W 9 0 O y w m c X V v d D t T Z W N 0 a W 9 u M S 9 k Y X R h L 0 N o Y W 5 n Z W Q g V H l w Z S 5 7 Q 2 9 s d W 1 u O S w 4 f S Z x d W 9 0 O y w m c X V v d D t T Z W N 0 a W 9 u M S 9 k Y X R h L 0 N o Y W 5 n Z W Q g V H l w Z S 5 7 Q 2 9 s d W 1 u M T A s O X 0 m c X V v d D s s J n F 1 b 3 Q 7 U 2 V j d G l v b j E v Z G F 0 Y S 9 D a G F u Z 2 V k I F R 5 c G U u e 0 N v b H V t b j E x L D E w f S Z x d W 9 0 O y w m c X V v d D t T Z W N 0 a W 9 u M S 9 k Y X R h L 0 N o Y W 5 n Z W Q g V H l w Z S 5 7 Q 2 9 s d W 1 u M T I s M T F 9 J n F 1 b 3 Q 7 L C Z x d W 9 0 O 1 N l Y 3 R p b 2 4 x L 2 R h d G E v Q 2 h h b m d l Z C B U e X B l L n t D b 2 x 1 b W 4 x M y w x M n 0 m c X V v d D s s J n F 1 b 3 Q 7 U 2 V j d G l v b j E v Z G F 0 Y S 9 D a G F u Z 2 V k I F R 5 c G U u e 0 N v b H V t b j E 0 L D E z f S Z x d W 9 0 O y w m c X V v d D t T Z W N 0 a W 9 u M S 9 k Y X R h L 0 N o Y W 5 n Z W Q g V H l w Z S 5 7 Q 2 9 s d W 1 u M T U s M T R 9 J n F 1 b 3 Q 7 L C Z x d W 9 0 O 1 N l Y 3 R p b 2 4 x L 2 R h d G E v Q 2 h h b m d l Z C B U e X B l L n t D b 2 x 1 b W 4 x N i w x N X 0 m c X V v d D s s J n F 1 b 3 Q 7 U 2 V j d G l v b j E v Z G F 0 Y S 9 T a G V l d D F f U 2 h l Z X Q u e 0 N v b H V t b j E 3 L D E 2 f S Z x d W 9 0 O y w m c X V v d D t T Z W N 0 a W 9 u M S 9 k Y X R h L 1 N o Z W V 0 M V 9 T a G V l d C 5 7 Q 2 9 s d W 1 u M T g s M T d 9 J n F 1 b 3 Q 7 L C Z x d W 9 0 O 1 N l Y 3 R p b 2 4 x L 2 R h d G E v U 2 h l Z X Q x X 1 N o Z W V 0 L n t D b 2 x 1 b W 4 x O S w x O H 0 m c X V v d D s s J n F 1 b 3 Q 7 U 2 V j d G l v b j E v Z G F 0 Y S 9 T a G V l d D F f U 2 h l Z X Q u e 0 N v b H V t b j I w L D E 5 f S Z x d W 9 0 O y w m c X V v d D t T Z W N 0 a W 9 u M S 9 k Y X R h L 1 N o Z W V 0 M V 9 T a G V l d C 5 7 Q 2 9 s d W 1 u M j E s M j B 9 J n F 1 b 3 Q 7 L C Z x d W 9 0 O 1 N l Y 3 R p b 2 4 x L 2 R h d G E v U 2 h l Z X Q x X 1 N o Z W V 0 L n t D b 2 x 1 b W 4 y M i w y M X 0 m c X V v d D s s J n F 1 b 3 Q 7 U 2 V j d G l v b j E v Z G F 0 Y S 9 T a G V l d D F f U 2 h l Z X Q u e 0 N v b H V t b j I z L D I y f S Z x d W 9 0 O y w m c X V v d D t T Z W N 0 a W 9 u M S 9 k Y X R h L 1 N o Z W V 0 M V 9 T a G V l d C 5 7 Q 2 9 s d W 1 u M j Q s M j N 9 J n F 1 b 3 Q 7 X S w m c X V v d D t D b 2 x 1 b W 5 D b 3 V u d C Z x d W 9 0 O z o y N C w m c X V v d D t L Z X l D b 2 x 1 b W 5 O Y W 1 l c y Z x d W 9 0 O z p b X S w m c X V v d D t D b 2 x 1 b W 5 J Z G V u d G l 0 a W V z J n F 1 b 3 Q 7 O l s m c X V v d D t T Z W N 0 a W 9 u M S 9 k Y X R h L 0 N o Y W 5 n Z W Q g V H l w Z S 5 7 Q 2 9 s d W 1 u M S w w f S Z x d W 9 0 O y w m c X V v d D t T Z W N 0 a W 9 u M S 9 k Y X R h L 0 N o Y W 5 n Z W Q g V H l w Z S 5 7 Q 2 9 s d W 1 u M i w x f S Z x d W 9 0 O y w m c X V v d D t T Z W N 0 a W 9 u M S 9 k Y X R h L 0 N o Y W 5 n Z W Q g V H l w Z S 5 7 Q 2 9 s d W 1 u M y w y f S Z x d W 9 0 O y w m c X V v d D t T Z W N 0 a W 9 u M S 9 k Y X R h L 0 N o Y W 5 n Z W Q g V H l w Z S 5 7 Q 2 9 s d W 1 u N C w z f S Z x d W 9 0 O y w m c X V v d D t T Z W N 0 a W 9 u M S 9 k Y X R h L 0 N o Y W 5 n Z W Q g V H l w Z S 5 7 Q 2 9 s d W 1 u N S w 0 f S Z x d W 9 0 O y w m c X V v d D t T Z W N 0 a W 9 u M S 9 k Y X R h L 0 N o Y W 5 n Z W Q g V H l w Z S 5 7 Q 2 9 s d W 1 u N i w 1 f S Z x d W 9 0 O y w m c X V v d D t T Z W N 0 a W 9 u M S 9 k Y X R h L 0 N o Y W 5 n Z W Q g V H l w Z S 5 7 Q 2 9 s d W 1 u N y w 2 f S Z x d W 9 0 O y w m c X V v d D t T Z W N 0 a W 9 u M S 9 k Y X R h L 0 N o Y W 5 n Z W Q g V H l w Z S 5 7 Q 2 9 s d W 1 u O C w 3 f S Z x d W 9 0 O y w m c X V v d D t T Z W N 0 a W 9 u M S 9 k Y X R h L 0 N o Y W 5 n Z W Q g V H l w Z S 5 7 Q 2 9 s d W 1 u O S w 4 f S Z x d W 9 0 O y w m c X V v d D t T Z W N 0 a W 9 u M S 9 k Y X R h L 0 N o Y W 5 n Z W Q g V H l w Z S 5 7 Q 2 9 s d W 1 u M T A s O X 0 m c X V v d D s s J n F 1 b 3 Q 7 U 2 V j d G l v b j E v Z G F 0 Y S 9 D a G F u Z 2 V k I F R 5 c G U u e 0 N v b H V t b j E x L D E w f S Z x d W 9 0 O y w m c X V v d D t T Z W N 0 a W 9 u M S 9 k Y X R h L 0 N o Y W 5 n Z W Q g V H l w Z S 5 7 Q 2 9 s d W 1 u M T I s M T F 9 J n F 1 b 3 Q 7 L C Z x d W 9 0 O 1 N l Y 3 R p b 2 4 x L 2 R h d G E v Q 2 h h b m d l Z C B U e X B l L n t D b 2 x 1 b W 4 x M y w x M n 0 m c X V v d D s s J n F 1 b 3 Q 7 U 2 V j d G l v b j E v Z G F 0 Y S 9 D a G F u Z 2 V k I F R 5 c G U u e 0 N v b H V t b j E 0 L D E z f S Z x d W 9 0 O y w m c X V v d D t T Z W N 0 a W 9 u M S 9 k Y X R h L 0 N o Y W 5 n Z W Q g V H l w Z S 5 7 Q 2 9 s d W 1 u M T U s M T R 9 J n F 1 b 3 Q 7 L C Z x d W 9 0 O 1 N l Y 3 R p b 2 4 x L 2 R h d G E v Q 2 h h b m d l Z C B U e X B l L n t D b 2 x 1 b W 4 x N i w x N X 0 m c X V v d D s s J n F 1 b 3 Q 7 U 2 V j d G l v b j E v Z G F 0 Y S 9 T a G V l d D F f U 2 h l Z X Q u e 0 N v b H V t b j E 3 L D E 2 f S Z x d W 9 0 O y w m c X V v d D t T Z W N 0 a W 9 u M S 9 k Y X R h L 1 N o Z W V 0 M V 9 T a G V l d C 5 7 Q 2 9 s d W 1 u M T g s M T d 9 J n F 1 b 3 Q 7 L C Z x d W 9 0 O 1 N l Y 3 R p b 2 4 x L 2 R h d G E v U 2 h l Z X Q x X 1 N o Z W V 0 L n t D b 2 x 1 b W 4 x O S w x O H 0 m c X V v d D s s J n F 1 b 3 Q 7 U 2 V j d G l v b j E v Z G F 0 Y S 9 T a G V l d D F f U 2 h l Z X Q u e 0 N v b H V t b j I w L D E 5 f S Z x d W 9 0 O y w m c X V v d D t T Z W N 0 a W 9 u M S 9 k Y X R h L 1 N o Z W V 0 M V 9 T a G V l d C 5 7 Q 2 9 s d W 1 u M j E s M j B 9 J n F 1 b 3 Q 7 L C Z x d W 9 0 O 1 N l Y 3 R p b 2 4 x L 2 R h d G E v U 2 h l Z X Q x X 1 N o Z W V 0 L n t D b 2 x 1 b W 4 y M i w y M X 0 m c X V v d D s s J n F 1 b 3 Q 7 U 2 V j d G l v b j E v Z G F 0 Y S 9 T a G V l d D F f U 2 h l Z X Q u e 0 N v b H V t b j I z L D I y f S Z x d W 9 0 O y w m c X V v d D t T Z W N 0 a W 9 u M S 9 k Y X R h L 1 N o Z W V 0 M V 9 T a G V l d C 5 7 Q 2 9 s d W 1 u M j Q s M j N 9 J n F 1 b 3 Q 7 X S w m c X V v d D t S Z W x h d G l v b n N o a X B J b m Z v J n F 1 b 3 Q 7 O l t d f S I g L z 4 8 L 1 N 0 Y W J s Z U V u d H J p Z X M + P C 9 J d G V t P j x J d G V t P j x J d G V t T G 9 j Y X R p b 2 4 + P E l 0 Z W 1 U e X B l P k Z v c m 1 1 b G E 8 L 0 l 0 Z W 1 U e X B l P j x J d G V t U G F 0 a D 5 T Z W N 0 a W 9 u M S 9 k Y X R h L 1 N v d X J j Z T w v S X R l b V B h d G g + P C 9 J d G V t T G 9 j Y X R p b 2 4 + P F N 0 Y W J s Z U V u d H J p Z X M g L z 4 8 L 0 l 0 Z W 0 + P E l 0 Z W 0 + P E l 0 Z W 1 M b 2 N h d G l v b j 4 8 S X R l b V R 5 c G U + R m 9 y b X V s Y T w v S X R l b V R 5 c G U + P E l 0 Z W 1 Q Y X R o P l N l Y 3 R p b 2 4 x L 2 R h d G E v Q 2 h h b m d l Z C U y M F R 5 c G U 8 L 0 l 0 Z W 1 Q Y X R o P j w v S X R l b U x v Y 2 F 0 a W 9 u P j x T d G F i b G V F b n R y a W V z I C 8 + P C 9 J d G V t P j x J d G V t P j x J d G V t T G 9 j Y X R p b 2 4 + P E l 0 Z W 1 U e X B l P k Z v c m 1 1 b G E 8 L 0 l 0 Z W 1 U e X B l P j x J d G V t U G F 0 a D 5 T Z W N 0 a W 9 u M S 9 k Y X R h L 1 N o Z W V 0 M V 9 T a G V l d D w v S X R l b V B h d G g + P C 9 J d G V t T G 9 j Y X R p b 2 4 + P F N 0 Y W J s Z U V u d H J p Z X M g L z 4 8 L 0 l 0 Z W 0 + P E l 0 Z W 0 + P E l 0 Z W 1 M b 2 N h d G l v b j 4 8 S X R l b V R 5 c G U + R m 9 y b X V s Y T w v S X R l b V R 5 c G U + P E l 0 Z W 1 Q Y X R o P l N l Y 3 R p b 2 4 x L 2 R h d G E v Q 2 h h b m d l Z C U y M F R 5 c G U x P C 9 J d G V t U G F 0 a D 4 8 L 0 l 0 Z W 1 M b 2 N h d G l v b j 4 8 U 3 R h Y m x l R W 5 0 c m l l c y A v P j w v S X R l b T 4 8 L 0 l 0 Z W 1 z P j w v T G 9 j Y W x Q Y W N r Y W d l T W V 0 Y W R h d G F G a W x l P h Y A A A B Q S w U G A A A A A A A A A A A A A A A A A A A A A A A A J g E A A A E A A A D Q j J 3 f A R X R E Y x 6 A M B P w p f r A Q A A A P / 9 V i C 0 x E V L p 6 t w v l U x E h A A A A A A A g A A A A A A E G Y A A A A B A A A g A A A A F 2 X 9 g + c M G J P x y G 6 2 D t W + d o b H L O / 4 J F A G m T r y t n U R t 8 U A A A A A D o A A A A A C A A A g A A A A H 3 s U k F Z z e F w 0 y i M w V O P i z S Y h L X M Z B 2 D a g 1 L p q J q N f 2 B Q A A A A v P l f m n n B q Z S 8 h s B j y x / 4 h h k 8 3 b Y e c r G g Y S q Y y a S T l J V 5 R c c c E E h 5 e r + b w Z 9 8 / d 5 o z I 2 W R 9 W w j J C e T x X 9 q o h E w M U Y U m J k R O / w c I N K z D d r Y 6 d A A A A A g 2 r H P / k m 1 f A 1 p B Z m O F n S b p z N Z V / E T S F D P V q Q + R o 7 x T O f D A M T X m S 8 f E m 1 X t W E p D K 6 Q E L j z v Y I f j D 4 c s W M S R o y s w = = < / D a t a M a s h u p > 
</file>

<file path=customXml/itemProps1.xml><?xml version="1.0" encoding="utf-8"?>
<ds:datastoreItem xmlns:ds="http://schemas.openxmlformats.org/officeDocument/2006/customXml" ds:itemID="{11374C68-F9DB-4079-8C30-84447311BB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 Triples-Away names PQA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2024-05-09T09:19:28Z</cp:lastPrinted>
  <dcterms:created xsi:type="dcterms:W3CDTF">2023-09-08T15:10:28Z</dcterms:created>
  <dcterms:modified xsi:type="dcterms:W3CDTF">2024-08-05T21:32:51Z</dcterms:modified>
</cp:coreProperties>
</file>